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ttion\kDrive\Common documents\FAMILLE\Documents\01 - Roméo\03 TIR\04 - Fédération BVS\01 - FIRE10\02 - Finales\Formulaires\"/>
    </mc:Choice>
  </mc:AlternateContent>
  <xr:revisionPtr revIDLastSave="0" documentId="13_ncr:1_{150467C9-8C92-4446-8B3D-33CA3E3A8FEE}" xr6:coauthVersionLast="47" xr6:coauthVersionMax="47" xr10:uidLastSave="{00000000-0000-0000-0000-000000000000}"/>
  <bookViews>
    <workbookView xWindow="-93" yWindow="-93" windowWidth="25786" windowHeight="13866" activeTab="1" xr2:uid="{00000000-000D-0000-FFFF-FFFF00000000}"/>
  </bookViews>
  <sheets>
    <sheet name="Tableau_âges" sheetId="16" r:id="rId1"/>
    <sheet name="FIRE10_Qualifs_FAC" sheetId="25" r:id="rId2"/>
    <sheet name="FIRE10_Qualifs_PAC" sheetId="13" r:id="rId3"/>
  </sheets>
  <definedNames>
    <definedName name="_xlnm._FilterDatabase" localSheetId="1" hidden="1">FIRE10_Qualifs_FAC!$A$11:$N$30</definedName>
    <definedName name="_xlnm._FilterDatabase" localSheetId="2" hidden="1">FIRE10_Qualifs_PAC!$A$8:$I$35</definedName>
    <definedName name="_xlnm.Print_Area" localSheetId="1">FIRE10_Qualifs_FAC!$A$1:$N$44</definedName>
    <definedName name="_xlnm.Print_Area" localSheetId="2">FIRE10_Qualifs_PAC!$A$1:$N$48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25" l="1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12" i="25"/>
  <c r="N11" i="25"/>
  <c r="N12" i="13"/>
  <c r="N21" i="13"/>
  <c r="N13" i="13"/>
  <c r="N17" i="13"/>
  <c r="N16" i="13"/>
  <c r="N18" i="13"/>
  <c r="A16" i="16" l="1"/>
  <c r="A17" i="16" s="1"/>
  <c r="B15" i="16"/>
  <c r="B17" i="16" l="1"/>
  <c r="A18" i="16"/>
  <c r="B16" i="16"/>
  <c r="B18" i="16" l="1"/>
  <c r="A19" i="16"/>
  <c r="F14" i="25" l="1"/>
  <c r="A20" i="16"/>
  <c r="B19" i="16"/>
  <c r="A21" i="16" l="1"/>
  <c r="B20" i="16"/>
  <c r="F31" i="13" l="1"/>
  <c r="F11" i="25"/>
  <c r="F12" i="25"/>
  <c r="F27" i="13"/>
  <c r="F34" i="13"/>
  <c r="F28" i="13"/>
  <c r="F21" i="25"/>
  <c r="F13" i="25"/>
  <c r="B21" i="16"/>
  <c r="A22" i="16"/>
  <c r="F18" i="25" l="1"/>
  <c r="F15" i="13"/>
  <c r="F20" i="25"/>
  <c r="A23" i="16"/>
  <c r="B22" i="16"/>
  <c r="F33" i="13" s="1"/>
  <c r="F12" i="13" l="1"/>
  <c r="F15" i="25"/>
  <c r="F17" i="25"/>
  <c r="F16" i="25"/>
  <c r="B23" i="16"/>
  <c r="F26" i="25" s="1"/>
  <c r="A24" i="16"/>
  <c r="F27" i="25" l="1"/>
  <c r="F18" i="13"/>
  <c r="F28" i="25"/>
  <c r="A25" i="16"/>
  <c r="B24" i="16"/>
  <c r="F24" i="13" s="1"/>
  <c r="F26" i="13" l="1"/>
  <c r="F23" i="13"/>
  <c r="F25" i="13"/>
  <c r="F20" i="13"/>
  <c r="B25" i="16"/>
  <c r="A26" i="16"/>
  <c r="A27" i="16" l="1"/>
  <c r="B26" i="16"/>
  <c r="B27" i="16" l="1"/>
  <c r="A28" i="16"/>
  <c r="N34" i="13"/>
  <c r="N15" i="13"/>
  <c r="N23" i="13"/>
  <c r="N33" i="13"/>
  <c r="N31" i="13"/>
  <c r="N25" i="13"/>
  <c r="N20" i="13"/>
  <c r="N28" i="13"/>
  <c r="N24" i="13"/>
  <c r="N27" i="13"/>
  <c r="A29" i="16" l="1"/>
  <c r="B28" i="16"/>
  <c r="N29" i="13"/>
  <c r="N22" i="13"/>
  <c r="N19" i="13"/>
  <c r="N11" i="13"/>
  <c r="N14" i="13"/>
  <c r="N26" i="13"/>
  <c r="N32" i="13"/>
  <c r="N30" i="13"/>
  <c r="N35" i="13"/>
  <c r="B29" i="16" l="1"/>
  <c r="A30" i="16"/>
  <c r="B30" i="16" l="1"/>
  <c r="A31" i="16"/>
  <c r="B31" i="16" l="1"/>
  <c r="A32" i="16"/>
  <c r="A33" i="16" l="1"/>
  <c r="B32" i="16"/>
  <c r="B33" i="16" l="1"/>
  <c r="A34" i="16"/>
  <c r="A35" i="16" l="1"/>
  <c r="B34" i="16"/>
  <c r="A36" i="16" l="1"/>
  <c r="B35" i="16"/>
  <c r="A37" i="16" l="1"/>
  <c r="B36" i="16"/>
  <c r="B37" i="16" l="1"/>
  <c r="A38" i="16"/>
  <c r="A39" i="16" l="1"/>
  <c r="B38" i="16"/>
  <c r="B39" i="16" l="1"/>
  <c r="A40" i="16"/>
  <c r="A41" i="16" l="1"/>
  <c r="B40" i="16"/>
  <c r="B41" i="16" l="1"/>
  <c r="A42" i="16"/>
  <c r="A43" i="16" l="1"/>
  <c r="B42" i="16"/>
  <c r="B43" i="16" l="1"/>
  <c r="A44" i="16"/>
  <c r="A45" i="16" l="1"/>
  <c r="B44" i="16"/>
  <c r="B45" i="16" l="1"/>
  <c r="A46" i="16"/>
  <c r="A47" i="16" l="1"/>
  <c r="B46" i="16"/>
  <c r="B47" i="16" l="1"/>
  <c r="A48" i="16"/>
  <c r="A49" i="16" l="1"/>
  <c r="B48" i="16"/>
  <c r="B49" i="16" l="1"/>
  <c r="A50" i="16"/>
  <c r="A51" i="16" l="1"/>
  <c r="B50" i="16"/>
  <c r="A52" i="16" l="1"/>
  <c r="B51" i="16"/>
  <c r="A53" i="16" l="1"/>
  <c r="B52" i="16"/>
  <c r="B53" i="16" l="1"/>
  <c r="A54" i="16"/>
  <c r="A55" i="16" l="1"/>
  <c r="B54" i="16"/>
  <c r="A56" i="16" l="1"/>
  <c r="B55" i="16"/>
  <c r="A57" i="16" l="1"/>
  <c r="B56" i="16"/>
  <c r="B57" i="16" l="1"/>
  <c r="A58" i="16"/>
  <c r="B58" i="16" l="1"/>
  <c r="A59" i="16"/>
  <c r="A60" i="16" l="1"/>
  <c r="B59" i="16"/>
  <c r="A61" i="16" l="1"/>
  <c r="B60" i="16"/>
  <c r="B61" i="16" l="1"/>
  <c r="A62" i="16"/>
  <c r="A63" i="16" l="1"/>
  <c r="B62" i="16"/>
  <c r="A64" i="16" l="1"/>
  <c r="B63" i="16"/>
  <c r="A65" i="16" l="1"/>
  <c r="B64" i="16"/>
  <c r="B65" i="16" l="1"/>
  <c r="A66" i="16"/>
  <c r="A67" i="16" l="1"/>
  <c r="B66" i="16"/>
  <c r="A68" i="16" l="1"/>
  <c r="B67" i="16"/>
  <c r="A69" i="16" l="1"/>
  <c r="B68" i="16"/>
  <c r="B69" i="16" l="1"/>
  <c r="A70" i="16"/>
  <c r="A71" i="16" l="1"/>
  <c r="B70" i="16"/>
  <c r="A72" i="16" l="1"/>
  <c r="B71" i="16"/>
  <c r="A73" i="16" l="1"/>
  <c r="B72" i="16"/>
  <c r="B73" i="16" l="1"/>
  <c r="A74" i="16"/>
  <c r="B74" i="16" l="1"/>
  <c r="A75" i="16"/>
  <c r="A76" i="16" l="1"/>
  <c r="B75" i="16"/>
  <c r="A77" i="16" l="1"/>
  <c r="B76" i="16"/>
  <c r="B77" i="16" l="1"/>
  <c r="A78" i="16"/>
  <c r="A79" i="16" l="1"/>
  <c r="B78" i="16"/>
  <c r="A80" i="16" l="1"/>
  <c r="B79" i="16"/>
  <c r="A81" i="16" l="1"/>
  <c r="B80" i="16"/>
  <c r="B81" i="16" l="1"/>
  <c r="A82" i="16"/>
  <c r="B82" i="16" l="1"/>
  <c r="A83" i="16"/>
  <c r="A84" i="16" l="1"/>
  <c r="B83" i="16"/>
  <c r="A85" i="16" l="1"/>
  <c r="B85" i="16" s="1"/>
  <c r="B84" i="16"/>
  <c r="F25" i="25" l="1"/>
  <c r="F13" i="13"/>
  <c r="F21" i="13"/>
  <c r="F29" i="25"/>
  <c r="F16" i="13"/>
  <c r="F17" i="13"/>
  <c r="F22" i="25"/>
  <c r="F24" i="25"/>
  <c r="F30" i="25"/>
  <c r="F23" i="25"/>
  <c r="F14" i="13"/>
  <c r="F11" i="13"/>
  <c r="F19" i="13"/>
  <c r="F22" i="13"/>
  <c r="F29" i="13"/>
  <c r="F30" i="13"/>
  <c r="F32" i="13"/>
  <c r="F35" i="13"/>
</calcChain>
</file>

<file path=xl/sharedStrings.xml><?xml version="1.0" encoding="utf-8"?>
<sst xmlns="http://schemas.openxmlformats.org/spreadsheetml/2006/main" count="234" uniqueCount="53">
  <si>
    <t>:</t>
  </si>
  <si>
    <t>Lieu</t>
  </si>
  <si>
    <t>Date</t>
  </si>
  <si>
    <t>R. Lattion</t>
  </si>
  <si>
    <t>Responsable</t>
  </si>
  <si>
    <t>TOUR QUALIFICATIF</t>
  </si>
  <si>
    <t>FEDERATION DE TIR DU BAS VALAIS
Finale Régionale de la relève (FIRE10)</t>
  </si>
  <si>
    <t>A définir</t>
  </si>
  <si>
    <t>40cps</t>
  </si>
  <si>
    <t>N°</t>
  </si>
  <si>
    <t>NOM</t>
  </si>
  <si>
    <t>PRENOM</t>
  </si>
  <si>
    <t>Catégorie</t>
  </si>
  <si>
    <t>Année</t>
  </si>
  <si>
    <t>Arme</t>
  </si>
  <si>
    <t>PAC/FAC</t>
  </si>
  <si>
    <t>Remarques</t>
  </si>
  <si>
    <t xml:space="preserve">Le décompte à la carabine se fait au dixième. Pour le pistolet à l'unité (sans virgule). </t>
  </si>
  <si>
    <t>PAC</t>
  </si>
  <si>
    <t>A</t>
  </si>
  <si>
    <t>FAC</t>
  </si>
  <si>
    <t>SOCIETE</t>
  </si>
  <si>
    <t xml:space="preserve">PAC </t>
  </si>
  <si>
    <t>Tir</t>
  </si>
  <si>
    <t>Tabelle de détermination de la classe d'âge</t>
  </si>
  <si>
    <t>L'âge de référence est celui atteint à la fin du concours</t>
  </si>
  <si>
    <t>Année cours</t>
  </si>
  <si>
    <t>&lt; Année du concours</t>
  </si>
  <si>
    <t>Cat. A / U13</t>
  </si>
  <si>
    <t>Debout sur appui fixe</t>
  </si>
  <si>
    <t>Cat. B / U13/U15</t>
  </si>
  <si>
    <t>Debout sur appui mobile</t>
  </si>
  <si>
    <t>Cat. C / U13/U15</t>
  </si>
  <si>
    <t>Debout Libre</t>
  </si>
  <si>
    <t>Cat. D / U17</t>
  </si>
  <si>
    <t>Cat. E / U19/U21</t>
  </si>
  <si>
    <t>Age</t>
  </si>
  <si>
    <t>U13</t>
  </si>
  <si>
    <t>U15</t>
  </si>
  <si>
    <t>U17</t>
  </si>
  <si>
    <t>U19</t>
  </si>
  <si>
    <t>U21</t>
  </si>
  <si>
    <t>Elite</t>
  </si>
  <si>
    <t>Senior</t>
  </si>
  <si>
    <t>Appui</t>
  </si>
  <si>
    <t>Vétéran</t>
  </si>
  <si>
    <t>Senior-vétéran</t>
  </si>
  <si>
    <t>Résultats qualifications</t>
  </si>
  <si>
    <t>St-Maurice</t>
  </si>
  <si>
    <t>20cps</t>
  </si>
  <si>
    <t>Date finale</t>
  </si>
  <si>
    <t>A retourner</t>
  </si>
  <si>
    <r>
      <t xml:space="preserve">La liste des participants est à renvoyer avant le 31 décembre 2026 à </t>
    </r>
    <r>
      <rPr>
        <b/>
        <sz val="11"/>
        <color rgb="FFFF0000"/>
        <rFont val="Calibri"/>
        <family val="2"/>
        <scheme val="minor"/>
      </rPr>
      <t>fire10@tirbsvs.ch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</si>
</sst>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\-#,##0.0"/>
    <numFmt numFmtId="165" formatCode="#,##0.0_ ;[Red]\-#,##0.0\ "/>
    <numFmt numFmtId="166" formatCode="[$CHF]\ #,##0.00;[Red][$CHF]\ \-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12"/>
      <name val="Arial"/>
      <family val="2"/>
    </font>
    <font>
      <b/>
      <sz val="16"/>
      <color indexed="9"/>
      <name val="Arial"/>
      <family val="2"/>
    </font>
    <font>
      <b/>
      <sz val="11"/>
      <color indexed="10"/>
      <name val="Arial"/>
      <family val="2"/>
    </font>
    <font>
      <sz val="12"/>
      <color theme="1"/>
      <name val="Arial"/>
      <family val="2"/>
    </font>
    <font>
      <b/>
      <i/>
      <sz val="9"/>
      <name val="Arial"/>
      <family val="2"/>
    </font>
    <font>
      <b/>
      <sz val="11"/>
      <color theme="1"/>
      <name val="Arial"/>
      <family val="2"/>
    </font>
    <font>
      <b/>
      <i/>
      <sz val="14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6" fontId="9" fillId="0" borderId="0"/>
  </cellStyleXfs>
  <cellXfs count="93">
    <xf numFmtId="0" fontId="0" fillId="0" borderId="0" xfId="0"/>
    <xf numFmtId="0" fontId="0" fillId="0" borderId="2" xfId="0" applyBorder="1" applyProtection="1">
      <protection locked="0"/>
    </xf>
    <xf numFmtId="0" fontId="7" fillId="0" borderId="2" xfId="0" applyFon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66" fontId="10" fillId="5" borderId="0" xfId="1" applyFont="1" applyFill="1" applyAlignment="1">
      <alignment horizontal="left" vertical="center"/>
    </xf>
    <xf numFmtId="166" fontId="11" fillId="5" borderId="0" xfId="1" applyFont="1" applyFill="1" applyAlignment="1">
      <alignment vertical="center"/>
    </xf>
    <xf numFmtId="166" fontId="11" fillId="0" borderId="0" xfId="1" applyFont="1" applyAlignment="1">
      <alignment vertical="center"/>
    </xf>
    <xf numFmtId="166" fontId="12" fillId="0" borderId="0" xfId="1" applyFont="1" applyAlignment="1">
      <alignment vertical="center" wrapText="1"/>
    </xf>
    <xf numFmtId="0" fontId="13" fillId="6" borderId="0" xfId="1" applyNumberFormat="1" applyFont="1" applyFill="1" applyAlignment="1" applyProtection="1">
      <alignment horizontal="center" vertical="center"/>
      <protection locked="0"/>
    </xf>
    <xf numFmtId="0" fontId="14" fillId="0" borderId="0" xfId="1" applyNumberFormat="1" applyFont="1" applyAlignment="1">
      <alignment vertical="center"/>
    </xf>
    <xf numFmtId="0" fontId="11" fillId="0" borderId="0" xfId="1" applyNumberFormat="1" applyFont="1" applyAlignment="1">
      <alignment vertical="center"/>
    </xf>
    <xf numFmtId="0" fontId="15" fillId="0" borderId="0" xfId="0" applyFont="1" applyAlignment="1">
      <alignment vertical="center"/>
    </xf>
    <xf numFmtId="166" fontId="11" fillId="7" borderId="0" xfId="1" applyFont="1" applyFill="1" applyAlignment="1">
      <alignment horizontal="left" vertical="center" wrapText="1"/>
    </xf>
    <xf numFmtId="166" fontId="11" fillId="7" borderId="0" xfId="1" applyFont="1" applyFill="1" applyAlignment="1">
      <alignment vertical="center" wrapText="1"/>
    </xf>
    <xf numFmtId="166" fontId="16" fillId="0" borderId="0" xfId="1" applyFont="1" applyAlignment="1">
      <alignment vertical="center"/>
    </xf>
    <xf numFmtId="166" fontId="11" fillId="8" borderId="0" xfId="1" applyFont="1" applyFill="1" applyAlignment="1">
      <alignment horizontal="left" vertical="center" wrapText="1"/>
    </xf>
    <xf numFmtId="0" fontId="17" fillId="8" borderId="0" xfId="0" applyFont="1" applyFill="1"/>
    <xf numFmtId="166" fontId="16" fillId="0" borderId="0" xfId="1" applyFont="1" applyAlignment="1">
      <alignment horizontal="right" vertical="center"/>
    </xf>
    <xf numFmtId="166" fontId="11" fillId="0" borderId="0" xfId="1" applyFont="1" applyAlignment="1">
      <alignment horizontal="right" vertical="center"/>
    </xf>
    <xf numFmtId="166" fontId="11" fillId="8" borderId="0" xfId="1" applyFont="1" applyFill="1" applyAlignment="1">
      <alignment vertical="center"/>
    </xf>
    <xf numFmtId="166" fontId="12" fillId="0" borderId="0" xfId="1" applyFont="1" applyAlignment="1">
      <alignment vertical="center"/>
    </xf>
    <xf numFmtId="166" fontId="11" fillId="9" borderId="0" xfId="1" applyFont="1" applyFill="1" applyAlignment="1">
      <alignment horizontal="left" vertical="center" wrapText="1"/>
    </xf>
    <xf numFmtId="166" fontId="11" fillId="9" borderId="0" xfId="1" applyFont="1" applyFill="1" applyAlignment="1">
      <alignment vertical="center"/>
    </xf>
    <xf numFmtId="166" fontId="11" fillId="10" borderId="0" xfId="1" applyFont="1" applyFill="1" applyAlignment="1">
      <alignment horizontal="left" vertical="center" wrapText="1"/>
    </xf>
    <xf numFmtId="166" fontId="11" fillId="10" borderId="0" xfId="1" applyFont="1" applyFill="1" applyAlignment="1">
      <alignment vertical="center"/>
    </xf>
    <xf numFmtId="0" fontId="16" fillId="0" borderId="0" xfId="1" applyNumberFormat="1" applyFont="1" applyAlignment="1">
      <alignment horizontal="left" vertical="center"/>
    </xf>
    <xf numFmtId="166" fontId="12" fillId="0" borderId="17" xfId="1" applyFont="1" applyBorder="1" applyAlignment="1">
      <alignment horizontal="right" vertical="center"/>
    </xf>
    <xf numFmtId="0" fontId="11" fillId="11" borderId="2" xfId="1" applyNumberFormat="1" applyFont="1" applyFill="1" applyBorder="1" applyAlignment="1">
      <alignment horizontal="right" vertical="center" wrapText="1"/>
    </xf>
    <xf numFmtId="0" fontId="11" fillId="12" borderId="2" xfId="1" applyNumberFormat="1" applyFont="1" applyFill="1" applyBorder="1" applyAlignment="1">
      <alignment horizontal="right" vertical="center"/>
    </xf>
    <xf numFmtId="0" fontId="11" fillId="13" borderId="2" xfId="1" applyNumberFormat="1" applyFont="1" applyFill="1" applyBorder="1" applyAlignment="1">
      <alignment horizontal="right" vertical="center"/>
    </xf>
    <xf numFmtId="0" fontId="11" fillId="10" borderId="2" xfId="1" applyNumberFormat="1" applyFont="1" applyFill="1" applyBorder="1" applyAlignment="1">
      <alignment horizontal="right" vertical="center"/>
    </xf>
    <xf numFmtId="166" fontId="11" fillId="14" borderId="0" xfId="1" applyFont="1" applyFill="1" applyAlignment="1">
      <alignment horizontal="right" vertical="center"/>
    </xf>
    <xf numFmtId="0" fontId="11" fillId="15" borderId="2" xfId="1" applyNumberFormat="1" applyFont="1" applyFill="1" applyBorder="1" applyAlignment="1">
      <alignment horizontal="right" vertical="center"/>
    </xf>
    <xf numFmtId="166" fontId="11" fillId="16" borderId="2" xfId="1" applyFont="1" applyFill="1" applyBorder="1" applyAlignment="1">
      <alignment horizontal="right" vertical="center"/>
    </xf>
    <xf numFmtId="166" fontId="11" fillId="17" borderId="0" xfId="1" applyFont="1" applyFill="1" applyAlignment="1">
      <alignment horizontal="right" vertical="center"/>
    </xf>
    <xf numFmtId="166" fontId="11" fillId="3" borderId="2" xfId="1" applyFont="1" applyFill="1" applyBorder="1" applyAlignment="1">
      <alignment horizontal="right" vertical="center"/>
    </xf>
    <xf numFmtId="166" fontId="11" fillId="18" borderId="2" xfId="1" applyFont="1" applyFill="1" applyBorder="1" applyAlignment="1">
      <alignment horizontal="right" vertical="center"/>
    </xf>
    <xf numFmtId="164" fontId="0" fillId="0" borderId="2" xfId="0" quotePrefix="1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/>
    </xf>
    <xf numFmtId="165" fontId="1" fillId="0" borderId="4" xfId="0" applyNumberFormat="1" applyFont="1" applyBorder="1" applyProtection="1"/>
    <xf numFmtId="165" fontId="1" fillId="0" borderId="6" xfId="0" applyNumberFormat="1" applyFont="1" applyBorder="1" applyProtection="1"/>
    <xf numFmtId="0" fontId="0" fillId="0" borderId="0" xfId="0" applyProtection="1"/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14" fontId="0" fillId="0" borderId="0" xfId="0" applyNumberFormat="1" applyAlignment="1" applyProtection="1">
      <alignment horizontal="left"/>
    </xf>
    <xf numFmtId="0" fontId="8" fillId="0" borderId="0" xfId="0" applyFont="1" applyProtection="1"/>
    <xf numFmtId="0" fontId="1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</xf>
    <xf numFmtId="14" fontId="8" fillId="0" borderId="0" xfId="0" applyNumberFormat="1" applyFont="1" applyAlignment="1" applyProtection="1">
      <alignment horizontal="left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left"/>
    </xf>
    <xf numFmtId="14" fontId="4" fillId="2" borderId="11" xfId="0" quotePrefix="1" applyNumberFormat="1" applyFont="1" applyFill="1" applyBorder="1" applyProtection="1"/>
    <xf numFmtId="0" fontId="5" fillId="2" borderId="9" xfId="0" applyFont="1" applyFill="1" applyBorder="1" applyProtection="1"/>
    <xf numFmtId="0" fontId="5" fillId="2" borderId="7" xfId="0" applyFont="1" applyFill="1" applyBorder="1" applyProtection="1"/>
    <xf numFmtId="0" fontId="7" fillId="2" borderId="7" xfId="0" applyFont="1" applyFill="1" applyBorder="1" applyAlignment="1" applyProtection="1">
      <alignment horizontal="center"/>
    </xf>
    <xf numFmtId="0" fontId="4" fillId="2" borderId="7" xfId="0" quotePrefix="1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5" fillId="2" borderId="12" xfId="0" applyFont="1" applyFill="1" applyBorder="1" applyProtection="1"/>
    <xf numFmtId="0" fontId="0" fillId="4" borderId="13" xfId="0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 vertical="center"/>
    </xf>
    <xf numFmtId="0" fontId="7" fillId="4" borderId="8" xfId="0" applyFont="1" applyFill="1" applyBorder="1" applyAlignment="1" applyProtection="1">
      <alignment horizontal="center" vertical="center"/>
    </xf>
    <xf numFmtId="1" fontId="0" fillId="4" borderId="8" xfId="0" applyNumberFormat="1" applyFill="1" applyBorder="1" applyAlignment="1" applyProtection="1">
      <alignment horizontal="center" vertical="center"/>
    </xf>
    <xf numFmtId="1" fontId="0" fillId="4" borderId="8" xfId="0" applyNumberFormat="1" applyFill="1" applyBorder="1" applyAlignment="1" applyProtection="1">
      <alignment horizontal="center"/>
    </xf>
    <xf numFmtId="1" fontId="1" fillId="4" borderId="14" xfId="0" applyNumberFormat="1" applyFont="1" applyFill="1" applyBorder="1" applyProtection="1"/>
    <xf numFmtId="0" fontId="0" fillId="4" borderId="15" xfId="0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1" fontId="0" fillId="4" borderId="1" xfId="0" applyNumberFormat="1" applyFill="1" applyBorder="1" applyAlignment="1" applyProtection="1">
      <alignment horizontal="center" vertical="center"/>
    </xf>
    <xf numFmtId="1" fontId="0" fillId="4" borderId="1" xfId="0" applyNumberFormat="1" applyFill="1" applyBorder="1" applyAlignment="1" applyProtection="1">
      <alignment horizontal="center"/>
    </xf>
    <xf numFmtId="1" fontId="1" fillId="4" borderId="16" xfId="0" applyNumberFormat="1" applyFont="1" applyFill="1" applyBorder="1" applyProtection="1"/>
    <xf numFmtId="0" fontId="0" fillId="0" borderId="3" xfId="0" applyBorder="1" applyAlignment="1" applyProtection="1">
      <alignment horizontal="center"/>
    </xf>
    <xf numFmtId="1" fontId="0" fillId="3" borderId="2" xfId="0" applyNumberForma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1" fontId="0" fillId="3" borderId="10" xfId="0" applyNumberFormat="1" applyFill="1" applyBorder="1" applyAlignment="1" applyProtection="1">
      <alignment horizontal="center"/>
    </xf>
    <xf numFmtId="0" fontId="0" fillId="0" borderId="18" xfId="0" applyBorder="1" applyProtection="1"/>
    <xf numFmtId="0" fontId="0" fillId="0" borderId="19" xfId="0" applyBorder="1" applyProtection="1"/>
    <xf numFmtId="0" fontId="0" fillId="0" borderId="20" xfId="0" applyBorder="1" applyProtection="1"/>
    <xf numFmtId="0" fontId="0" fillId="0" borderId="21" xfId="0" applyBorder="1" applyProtection="1"/>
    <xf numFmtId="0" fontId="0" fillId="0" borderId="22" xfId="0" applyBorder="1" applyProtection="1"/>
    <xf numFmtId="0" fontId="0" fillId="0" borderId="23" xfId="0" applyBorder="1" applyProtection="1"/>
    <xf numFmtId="0" fontId="0" fillId="0" borderId="24" xfId="0" applyBorder="1" applyProtection="1"/>
    <xf numFmtId="0" fontId="4" fillId="2" borderId="8" xfId="0" quotePrefix="1" applyFont="1" applyFill="1" applyBorder="1" applyAlignment="1" applyProtection="1">
      <alignment horizontal="center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95249</xdr:rowOff>
    </xdr:from>
    <xdr:to>
      <xdr:col>1</xdr:col>
      <xdr:colOff>857250</xdr:colOff>
      <xdr:row>4</xdr:row>
      <xdr:rowOff>164122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49"/>
          <a:ext cx="1133475" cy="1345223"/>
        </a:xfrm>
        <a:prstGeom prst="rect">
          <a:avLst/>
        </a:prstGeom>
      </xdr:spPr>
    </xdr:pic>
    <xdr:clientData/>
  </xdr:twoCellAnchor>
  <xdr:twoCellAnchor editAs="oneCell">
    <xdr:from>
      <xdr:col>11</xdr:col>
      <xdr:colOff>86967</xdr:colOff>
      <xdr:row>30</xdr:row>
      <xdr:rowOff>86968</xdr:rowOff>
    </xdr:from>
    <xdr:to>
      <xdr:col>13</xdr:col>
      <xdr:colOff>1008035</xdr:colOff>
      <xdr:row>41</xdr:row>
      <xdr:rowOff>166288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CADFEA-A649-4616-8391-4233B072B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08" r="49231"/>
        <a:stretch/>
      </xdr:blipFill>
      <xdr:spPr>
        <a:xfrm>
          <a:off x="7885044" y="6336197"/>
          <a:ext cx="1724481" cy="2083711"/>
        </a:xfrm>
        <a:prstGeom prst="rect">
          <a:avLst/>
        </a:prstGeom>
      </xdr:spPr>
    </xdr:pic>
    <xdr:clientData/>
  </xdr:twoCellAnchor>
  <xdr:twoCellAnchor editAs="oneCell">
    <xdr:from>
      <xdr:col>0</xdr:col>
      <xdr:colOff>70402</xdr:colOff>
      <xdr:row>38</xdr:row>
      <xdr:rowOff>38685</xdr:rowOff>
    </xdr:from>
    <xdr:to>
      <xdr:col>2</xdr:col>
      <xdr:colOff>543454</xdr:colOff>
      <xdr:row>42</xdr:row>
      <xdr:rowOff>128384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288EF2B-2C20-4E66-95F6-EF77B1149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02" y="7753935"/>
          <a:ext cx="1922509" cy="818568"/>
        </a:xfrm>
        <a:prstGeom prst="rect">
          <a:avLst/>
        </a:prstGeom>
      </xdr:spPr>
    </xdr:pic>
    <xdr:clientData/>
  </xdr:twoCellAnchor>
  <xdr:twoCellAnchor editAs="oneCell">
    <xdr:from>
      <xdr:col>3</xdr:col>
      <xdr:colOff>2804</xdr:colOff>
      <xdr:row>38</xdr:row>
      <xdr:rowOff>117802</xdr:rowOff>
    </xdr:from>
    <xdr:to>
      <xdr:col>4</xdr:col>
      <xdr:colOff>707629</xdr:colOff>
      <xdr:row>42</xdr:row>
      <xdr:rowOff>24851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A9D01AA-6916-4AEA-AB16-DF154405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021" y="7833052"/>
          <a:ext cx="2104586" cy="635918"/>
        </a:xfrm>
        <a:prstGeom prst="rect">
          <a:avLst/>
        </a:prstGeom>
      </xdr:spPr>
    </xdr:pic>
    <xdr:clientData/>
  </xdr:twoCellAnchor>
  <xdr:twoCellAnchor editAs="oneCell">
    <xdr:from>
      <xdr:col>5</xdr:col>
      <xdr:colOff>465241</xdr:colOff>
      <xdr:row>38</xdr:row>
      <xdr:rowOff>157260</xdr:rowOff>
    </xdr:from>
    <xdr:to>
      <xdr:col>10</xdr:col>
      <xdr:colOff>69587</xdr:colOff>
      <xdr:row>42</xdr:row>
      <xdr:rowOff>48628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33D73B9-9D73-4CDE-BAE2-7144D26A7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6231" y="7872510"/>
          <a:ext cx="2399726" cy="620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95249</xdr:rowOff>
    </xdr:from>
    <xdr:to>
      <xdr:col>1</xdr:col>
      <xdr:colOff>857250</xdr:colOff>
      <xdr:row>4</xdr:row>
      <xdr:rowOff>164122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49"/>
          <a:ext cx="1133475" cy="1345223"/>
        </a:xfrm>
        <a:prstGeom prst="rect">
          <a:avLst/>
        </a:prstGeom>
      </xdr:spPr>
    </xdr:pic>
    <xdr:clientData/>
  </xdr:twoCellAnchor>
  <xdr:twoCellAnchor editAs="oneCell">
    <xdr:from>
      <xdr:col>11</xdr:col>
      <xdr:colOff>66261</xdr:colOff>
      <xdr:row>35</xdr:row>
      <xdr:rowOff>99390</xdr:rowOff>
    </xdr:from>
    <xdr:to>
      <xdr:col>13</xdr:col>
      <xdr:colOff>987329</xdr:colOff>
      <xdr:row>46</xdr:row>
      <xdr:rowOff>178711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96EB34-7371-45C7-B5E4-158D64EAD2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08" r="49231"/>
        <a:stretch/>
      </xdr:blipFill>
      <xdr:spPr>
        <a:xfrm>
          <a:off x="7752522" y="7259706"/>
          <a:ext cx="1724481" cy="2083711"/>
        </a:xfrm>
        <a:prstGeom prst="rect">
          <a:avLst/>
        </a:prstGeom>
      </xdr:spPr>
    </xdr:pic>
    <xdr:clientData/>
  </xdr:twoCellAnchor>
  <xdr:twoCellAnchor editAs="oneCell">
    <xdr:from>
      <xdr:col>0</xdr:col>
      <xdr:colOff>53837</xdr:colOff>
      <xdr:row>42</xdr:row>
      <xdr:rowOff>146357</xdr:rowOff>
    </xdr:from>
    <xdr:to>
      <xdr:col>2</xdr:col>
      <xdr:colOff>526889</xdr:colOff>
      <xdr:row>47</xdr:row>
      <xdr:rowOff>53837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77C25CE-63E4-46C6-8BA5-E5743D63D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7" y="8590477"/>
          <a:ext cx="1922509" cy="818568"/>
        </a:xfrm>
        <a:prstGeom prst="rect">
          <a:avLst/>
        </a:prstGeom>
      </xdr:spPr>
    </xdr:pic>
    <xdr:clientData/>
  </xdr:twoCellAnchor>
  <xdr:twoCellAnchor editAs="oneCell">
    <xdr:from>
      <xdr:col>2</xdr:col>
      <xdr:colOff>1004999</xdr:colOff>
      <xdr:row>43</xdr:row>
      <xdr:rowOff>43257</xdr:rowOff>
    </xdr:from>
    <xdr:to>
      <xdr:col>5</xdr:col>
      <xdr:colOff>69868</xdr:colOff>
      <xdr:row>46</xdr:row>
      <xdr:rowOff>132524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CB5AD76-433E-468B-A964-E8785B8A7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4456" y="8669594"/>
          <a:ext cx="2104586" cy="635918"/>
        </a:xfrm>
        <a:prstGeom prst="rect">
          <a:avLst/>
        </a:prstGeom>
      </xdr:spPr>
    </xdr:pic>
    <xdr:clientData/>
  </xdr:twoCellAnchor>
  <xdr:twoCellAnchor editAs="oneCell">
    <xdr:from>
      <xdr:col>5</xdr:col>
      <xdr:colOff>560492</xdr:colOff>
      <xdr:row>43</xdr:row>
      <xdr:rowOff>82715</xdr:rowOff>
    </xdr:from>
    <xdr:to>
      <xdr:col>10</xdr:col>
      <xdr:colOff>164837</xdr:colOff>
      <xdr:row>46</xdr:row>
      <xdr:rowOff>156301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A7FA14C-6AC6-4BF5-B38A-ED804239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666" y="8709052"/>
          <a:ext cx="2399726" cy="62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opLeftCell="A2" workbookViewId="0">
      <selection activeCell="B5" sqref="B5"/>
    </sheetView>
  </sheetViews>
  <sheetFormatPr baseColWidth="10" defaultRowHeight="13.7" x14ac:dyDescent="0.5"/>
  <cols>
    <col min="1" max="3" width="23.5859375" style="10" customWidth="1"/>
    <col min="4" max="4" width="28.1171875" style="10" customWidth="1"/>
    <col min="5" max="238" width="11.41015625" style="10"/>
    <col min="239" max="239" width="13.41015625" style="10" customWidth="1"/>
    <col min="240" max="240" width="8.1171875" style="10" customWidth="1"/>
    <col min="241" max="257" width="6.5859375" style="10" customWidth="1"/>
    <col min="258" max="258" width="6.87890625" style="10" customWidth="1"/>
    <col min="259" max="494" width="11.41015625" style="10"/>
    <col min="495" max="495" width="13.41015625" style="10" customWidth="1"/>
    <col min="496" max="496" width="8.1171875" style="10" customWidth="1"/>
    <col min="497" max="513" width="6.5859375" style="10" customWidth="1"/>
    <col min="514" max="514" width="6.87890625" style="10" customWidth="1"/>
    <col min="515" max="750" width="11.41015625" style="10"/>
    <col min="751" max="751" width="13.41015625" style="10" customWidth="1"/>
    <col min="752" max="752" width="8.1171875" style="10" customWidth="1"/>
    <col min="753" max="769" width="6.5859375" style="10" customWidth="1"/>
    <col min="770" max="770" width="6.87890625" style="10" customWidth="1"/>
    <col min="771" max="1006" width="11.41015625" style="10"/>
    <col min="1007" max="1007" width="13.41015625" style="10" customWidth="1"/>
    <col min="1008" max="1008" width="8.1171875" style="10" customWidth="1"/>
    <col min="1009" max="1025" width="6.5859375" style="10" customWidth="1"/>
    <col min="1026" max="1026" width="6.87890625" style="10" customWidth="1"/>
    <col min="1027" max="1262" width="11.41015625" style="10"/>
    <col min="1263" max="1263" width="13.41015625" style="10" customWidth="1"/>
    <col min="1264" max="1264" width="8.1171875" style="10" customWidth="1"/>
    <col min="1265" max="1281" width="6.5859375" style="10" customWidth="1"/>
    <col min="1282" max="1282" width="6.87890625" style="10" customWidth="1"/>
    <col min="1283" max="1518" width="11.41015625" style="10"/>
    <col min="1519" max="1519" width="13.41015625" style="10" customWidth="1"/>
    <col min="1520" max="1520" width="8.1171875" style="10" customWidth="1"/>
    <col min="1521" max="1537" width="6.5859375" style="10" customWidth="1"/>
    <col min="1538" max="1538" width="6.87890625" style="10" customWidth="1"/>
    <col min="1539" max="1774" width="11.41015625" style="10"/>
    <col min="1775" max="1775" width="13.41015625" style="10" customWidth="1"/>
    <col min="1776" max="1776" width="8.1171875" style="10" customWidth="1"/>
    <col min="1777" max="1793" width="6.5859375" style="10" customWidth="1"/>
    <col min="1794" max="1794" width="6.87890625" style="10" customWidth="1"/>
    <col min="1795" max="2030" width="11.41015625" style="10"/>
    <col min="2031" max="2031" width="13.41015625" style="10" customWidth="1"/>
    <col min="2032" max="2032" width="8.1171875" style="10" customWidth="1"/>
    <col min="2033" max="2049" width="6.5859375" style="10" customWidth="1"/>
    <col min="2050" max="2050" width="6.87890625" style="10" customWidth="1"/>
    <col min="2051" max="2286" width="11.41015625" style="10"/>
    <col min="2287" max="2287" width="13.41015625" style="10" customWidth="1"/>
    <col min="2288" max="2288" width="8.1171875" style="10" customWidth="1"/>
    <col min="2289" max="2305" width="6.5859375" style="10" customWidth="1"/>
    <col min="2306" max="2306" width="6.87890625" style="10" customWidth="1"/>
    <col min="2307" max="2542" width="11.41015625" style="10"/>
    <col min="2543" max="2543" width="13.41015625" style="10" customWidth="1"/>
    <col min="2544" max="2544" width="8.1171875" style="10" customWidth="1"/>
    <col min="2545" max="2561" width="6.5859375" style="10" customWidth="1"/>
    <col min="2562" max="2562" width="6.87890625" style="10" customWidth="1"/>
    <col min="2563" max="2798" width="11.41015625" style="10"/>
    <col min="2799" max="2799" width="13.41015625" style="10" customWidth="1"/>
    <col min="2800" max="2800" width="8.1171875" style="10" customWidth="1"/>
    <col min="2801" max="2817" width="6.5859375" style="10" customWidth="1"/>
    <col min="2818" max="2818" width="6.87890625" style="10" customWidth="1"/>
    <col min="2819" max="3054" width="11.41015625" style="10"/>
    <col min="3055" max="3055" width="13.41015625" style="10" customWidth="1"/>
    <col min="3056" max="3056" width="8.1171875" style="10" customWidth="1"/>
    <col min="3057" max="3073" width="6.5859375" style="10" customWidth="1"/>
    <col min="3074" max="3074" width="6.87890625" style="10" customWidth="1"/>
    <col min="3075" max="3310" width="11.41015625" style="10"/>
    <col min="3311" max="3311" width="13.41015625" style="10" customWidth="1"/>
    <col min="3312" max="3312" width="8.1171875" style="10" customWidth="1"/>
    <col min="3313" max="3329" width="6.5859375" style="10" customWidth="1"/>
    <col min="3330" max="3330" width="6.87890625" style="10" customWidth="1"/>
    <col min="3331" max="3566" width="11.41015625" style="10"/>
    <col min="3567" max="3567" width="13.41015625" style="10" customWidth="1"/>
    <col min="3568" max="3568" width="8.1171875" style="10" customWidth="1"/>
    <col min="3569" max="3585" width="6.5859375" style="10" customWidth="1"/>
    <col min="3586" max="3586" width="6.87890625" style="10" customWidth="1"/>
    <col min="3587" max="3822" width="11.41015625" style="10"/>
    <col min="3823" max="3823" width="13.41015625" style="10" customWidth="1"/>
    <col min="3824" max="3824" width="8.1171875" style="10" customWidth="1"/>
    <col min="3825" max="3841" width="6.5859375" style="10" customWidth="1"/>
    <col min="3842" max="3842" width="6.87890625" style="10" customWidth="1"/>
    <col min="3843" max="4078" width="11.41015625" style="10"/>
    <col min="4079" max="4079" width="13.41015625" style="10" customWidth="1"/>
    <col min="4080" max="4080" width="8.1171875" style="10" customWidth="1"/>
    <col min="4081" max="4097" width="6.5859375" style="10" customWidth="1"/>
    <col min="4098" max="4098" width="6.87890625" style="10" customWidth="1"/>
    <col min="4099" max="4334" width="11.41015625" style="10"/>
    <col min="4335" max="4335" width="13.41015625" style="10" customWidth="1"/>
    <col min="4336" max="4336" width="8.1171875" style="10" customWidth="1"/>
    <col min="4337" max="4353" width="6.5859375" style="10" customWidth="1"/>
    <col min="4354" max="4354" width="6.87890625" style="10" customWidth="1"/>
    <col min="4355" max="4590" width="11.41015625" style="10"/>
    <col min="4591" max="4591" width="13.41015625" style="10" customWidth="1"/>
    <col min="4592" max="4592" width="8.1171875" style="10" customWidth="1"/>
    <col min="4593" max="4609" width="6.5859375" style="10" customWidth="1"/>
    <col min="4610" max="4610" width="6.87890625" style="10" customWidth="1"/>
    <col min="4611" max="4846" width="11.41015625" style="10"/>
    <col min="4847" max="4847" width="13.41015625" style="10" customWidth="1"/>
    <col min="4848" max="4848" width="8.1171875" style="10" customWidth="1"/>
    <col min="4849" max="4865" width="6.5859375" style="10" customWidth="1"/>
    <col min="4866" max="4866" width="6.87890625" style="10" customWidth="1"/>
    <col min="4867" max="5102" width="11.41015625" style="10"/>
    <col min="5103" max="5103" width="13.41015625" style="10" customWidth="1"/>
    <col min="5104" max="5104" width="8.1171875" style="10" customWidth="1"/>
    <col min="5105" max="5121" width="6.5859375" style="10" customWidth="1"/>
    <col min="5122" max="5122" width="6.87890625" style="10" customWidth="1"/>
    <col min="5123" max="5358" width="11.41015625" style="10"/>
    <col min="5359" max="5359" width="13.41015625" style="10" customWidth="1"/>
    <col min="5360" max="5360" width="8.1171875" style="10" customWidth="1"/>
    <col min="5361" max="5377" width="6.5859375" style="10" customWidth="1"/>
    <col min="5378" max="5378" width="6.87890625" style="10" customWidth="1"/>
    <col min="5379" max="5614" width="11.41015625" style="10"/>
    <col min="5615" max="5615" width="13.41015625" style="10" customWidth="1"/>
    <col min="5616" max="5616" width="8.1171875" style="10" customWidth="1"/>
    <col min="5617" max="5633" width="6.5859375" style="10" customWidth="1"/>
    <col min="5634" max="5634" width="6.87890625" style="10" customWidth="1"/>
    <col min="5635" max="5870" width="11.41015625" style="10"/>
    <col min="5871" max="5871" width="13.41015625" style="10" customWidth="1"/>
    <col min="5872" max="5872" width="8.1171875" style="10" customWidth="1"/>
    <col min="5873" max="5889" width="6.5859375" style="10" customWidth="1"/>
    <col min="5890" max="5890" width="6.87890625" style="10" customWidth="1"/>
    <col min="5891" max="6126" width="11.41015625" style="10"/>
    <col min="6127" max="6127" width="13.41015625" style="10" customWidth="1"/>
    <col min="6128" max="6128" width="8.1171875" style="10" customWidth="1"/>
    <col min="6129" max="6145" width="6.5859375" style="10" customWidth="1"/>
    <col min="6146" max="6146" width="6.87890625" style="10" customWidth="1"/>
    <col min="6147" max="6382" width="11.41015625" style="10"/>
    <col min="6383" max="6383" width="13.41015625" style="10" customWidth="1"/>
    <col min="6384" max="6384" width="8.1171875" style="10" customWidth="1"/>
    <col min="6385" max="6401" width="6.5859375" style="10" customWidth="1"/>
    <col min="6402" max="6402" width="6.87890625" style="10" customWidth="1"/>
    <col min="6403" max="6638" width="11.41015625" style="10"/>
    <col min="6639" max="6639" width="13.41015625" style="10" customWidth="1"/>
    <col min="6640" max="6640" width="8.1171875" style="10" customWidth="1"/>
    <col min="6641" max="6657" width="6.5859375" style="10" customWidth="1"/>
    <col min="6658" max="6658" width="6.87890625" style="10" customWidth="1"/>
    <col min="6659" max="6894" width="11.41015625" style="10"/>
    <col min="6895" max="6895" width="13.41015625" style="10" customWidth="1"/>
    <col min="6896" max="6896" width="8.1171875" style="10" customWidth="1"/>
    <col min="6897" max="6913" width="6.5859375" style="10" customWidth="1"/>
    <col min="6914" max="6914" width="6.87890625" style="10" customWidth="1"/>
    <col min="6915" max="7150" width="11.41015625" style="10"/>
    <col min="7151" max="7151" width="13.41015625" style="10" customWidth="1"/>
    <col min="7152" max="7152" width="8.1171875" style="10" customWidth="1"/>
    <col min="7153" max="7169" width="6.5859375" style="10" customWidth="1"/>
    <col min="7170" max="7170" width="6.87890625" style="10" customWidth="1"/>
    <col min="7171" max="7406" width="11.41015625" style="10"/>
    <col min="7407" max="7407" width="13.41015625" style="10" customWidth="1"/>
    <col min="7408" max="7408" width="8.1171875" style="10" customWidth="1"/>
    <col min="7409" max="7425" width="6.5859375" style="10" customWidth="1"/>
    <col min="7426" max="7426" width="6.87890625" style="10" customWidth="1"/>
    <col min="7427" max="7662" width="11.41015625" style="10"/>
    <col min="7663" max="7663" width="13.41015625" style="10" customWidth="1"/>
    <col min="7664" max="7664" width="8.1171875" style="10" customWidth="1"/>
    <col min="7665" max="7681" width="6.5859375" style="10" customWidth="1"/>
    <col min="7682" max="7682" width="6.87890625" style="10" customWidth="1"/>
    <col min="7683" max="7918" width="11.41015625" style="10"/>
    <col min="7919" max="7919" width="13.41015625" style="10" customWidth="1"/>
    <col min="7920" max="7920" width="8.1171875" style="10" customWidth="1"/>
    <col min="7921" max="7937" width="6.5859375" style="10" customWidth="1"/>
    <col min="7938" max="7938" width="6.87890625" style="10" customWidth="1"/>
    <col min="7939" max="8174" width="11.41015625" style="10"/>
    <col min="8175" max="8175" width="13.41015625" style="10" customWidth="1"/>
    <col min="8176" max="8176" width="8.1171875" style="10" customWidth="1"/>
    <col min="8177" max="8193" width="6.5859375" style="10" customWidth="1"/>
    <col min="8194" max="8194" width="6.87890625" style="10" customWidth="1"/>
    <col min="8195" max="8430" width="11.41015625" style="10"/>
    <col min="8431" max="8431" width="13.41015625" style="10" customWidth="1"/>
    <col min="8432" max="8432" width="8.1171875" style="10" customWidth="1"/>
    <col min="8433" max="8449" width="6.5859375" style="10" customWidth="1"/>
    <col min="8450" max="8450" width="6.87890625" style="10" customWidth="1"/>
    <col min="8451" max="8686" width="11.41015625" style="10"/>
    <col min="8687" max="8687" width="13.41015625" style="10" customWidth="1"/>
    <col min="8688" max="8688" width="8.1171875" style="10" customWidth="1"/>
    <col min="8689" max="8705" width="6.5859375" style="10" customWidth="1"/>
    <col min="8706" max="8706" width="6.87890625" style="10" customWidth="1"/>
    <col min="8707" max="8942" width="11.41015625" style="10"/>
    <col min="8943" max="8943" width="13.41015625" style="10" customWidth="1"/>
    <col min="8944" max="8944" width="8.1171875" style="10" customWidth="1"/>
    <col min="8945" max="8961" width="6.5859375" style="10" customWidth="1"/>
    <col min="8962" max="8962" width="6.87890625" style="10" customWidth="1"/>
    <col min="8963" max="9198" width="11.41015625" style="10"/>
    <col min="9199" max="9199" width="13.41015625" style="10" customWidth="1"/>
    <col min="9200" max="9200" width="8.1171875" style="10" customWidth="1"/>
    <col min="9201" max="9217" width="6.5859375" style="10" customWidth="1"/>
    <col min="9218" max="9218" width="6.87890625" style="10" customWidth="1"/>
    <col min="9219" max="9454" width="11.41015625" style="10"/>
    <col min="9455" max="9455" width="13.41015625" style="10" customWidth="1"/>
    <col min="9456" max="9456" width="8.1171875" style="10" customWidth="1"/>
    <col min="9457" max="9473" width="6.5859375" style="10" customWidth="1"/>
    <col min="9474" max="9474" width="6.87890625" style="10" customWidth="1"/>
    <col min="9475" max="9710" width="11.41015625" style="10"/>
    <col min="9711" max="9711" width="13.41015625" style="10" customWidth="1"/>
    <col min="9712" max="9712" width="8.1171875" style="10" customWidth="1"/>
    <col min="9713" max="9729" width="6.5859375" style="10" customWidth="1"/>
    <col min="9730" max="9730" width="6.87890625" style="10" customWidth="1"/>
    <col min="9731" max="9966" width="11.41015625" style="10"/>
    <col min="9967" max="9967" width="13.41015625" style="10" customWidth="1"/>
    <col min="9968" max="9968" width="8.1171875" style="10" customWidth="1"/>
    <col min="9969" max="9985" width="6.5859375" style="10" customWidth="1"/>
    <col min="9986" max="9986" width="6.87890625" style="10" customWidth="1"/>
    <col min="9987" max="10222" width="11.41015625" style="10"/>
    <col min="10223" max="10223" width="13.41015625" style="10" customWidth="1"/>
    <col min="10224" max="10224" width="8.1171875" style="10" customWidth="1"/>
    <col min="10225" max="10241" width="6.5859375" style="10" customWidth="1"/>
    <col min="10242" max="10242" width="6.87890625" style="10" customWidth="1"/>
    <col min="10243" max="10478" width="11.41015625" style="10"/>
    <col min="10479" max="10479" width="13.41015625" style="10" customWidth="1"/>
    <col min="10480" max="10480" width="8.1171875" style="10" customWidth="1"/>
    <col min="10481" max="10497" width="6.5859375" style="10" customWidth="1"/>
    <col min="10498" max="10498" width="6.87890625" style="10" customWidth="1"/>
    <col min="10499" max="10734" width="11.41015625" style="10"/>
    <col min="10735" max="10735" width="13.41015625" style="10" customWidth="1"/>
    <col min="10736" max="10736" width="8.1171875" style="10" customWidth="1"/>
    <col min="10737" max="10753" width="6.5859375" style="10" customWidth="1"/>
    <col min="10754" max="10754" width="6.87890625" style="10" customWidth="1"/>
    <col min="10755" max="10990" width="11.41015625" style="10"/>
    <col min="10991" max="10991" width="13.41015625" style="10" customWidth="1"/>
    <col min="10992" max="10992" width="8.1171875" style="10" customWidth="1"/>
    <col min="10993" max="11009" width="6.5859375" style="10" customWidth="1"/>
    <col min="11010" max="11010" width="6.87890625" style="10" customWidth="1"/>
    <col min="11011" max="11246" width="11.41015625" style="10"/>
    <col min="11247" max="11247" width="13.41015625" style="10" customWidth="1"/>
    <col min="11248" max="11248" width="8.1171875" style="10" customWidth="1"/>
    <col min="11249" max="11265" width="6.5859375" style="10" customWidth="1"/>
    <col min="11266" max="11266" width="6.87890625" style="10" customWidth="1"/>
    <col min="11267" max="11502" width="11.41015625" style="10"/>
    <col min="11503" max="11503" width="13.41015625" style="10" customWidth="1"/>
    <col min="11504" max="11504" width="8.1171875" style="10" customWidth="1"/>
    <col min="11505" max="11521" width="6.5859375" style="10" customWidth="1"/>
    <col min="11522" max="11522" width="6.87890625" style="10" customWidth="1"/>
    <col min="11523" max="11758" width="11.41015625" style="10"/>
    <col min="11759" max="11759" width="13.41015625" style="10" customWidth="1"/>
    <col min="11760" max="11760" width="8.1171875" style="10" customWidth="1"/>
    <col min="11761" max="11777" width="6.5859375" style="10" customWidth="1"/>
    <col min="11778" max="11778" width="6.87890625" style="10" customWidth="1"/>
    <col min="11779" max="12014" width="11.41015625" style="10"/>
    <col min="12015" max="12015" width="13.41015625" style="10" customWidth="1"/>
    <col min="12016" max="12016" width="8.1171875" style="10" customWidth="1"/>
    <col min="12017" max="12033" width="6.5859375" style="10" customWidth="1"/>
    <col min="12034" max="12034" width="6.87890625" style="10" customWidth="1"/>
    <col min="12035" max="12270" width="11.41015625" style="10"/>
    <col min="12271" max="12271" width="13.41015625" style="10" customWidth="1"/>
    <col min="12272" max="12272" width="8.1171875" style="10" customWidth="1"/>
    <col min="12273" max="12289" width="6.5859375" style="10" customWidth="1"/>
    <col min="12290" max="12290" width="6.87890625" style="10" customWidth="1"/>
    <col min="12291" max="12526" width="11.41015625" style="10"/>
    <col min="12527" max="12527" width="13.41015625" style="10" customWidth="1"/>
    <col min="12528" max="12528" width="8.1171875" style="10" customWidth="1"/>
    <col min="12529" max="12545" width="6.5859375" style="10" customWidth="1"/>
    <col min="12546" max="12546" width="6.87890625" style="10" customWidth="1"/>
    <col min="12547" max="12782" width="11.41015625" style="10"/>
    <col min="12783" max="12783" width="13.41015625" style="10" customWidth="1"/>
    <col min="12784" max="12784" width="8.1171875" style="10" customWidth="1"/>
    <col min="12785" max="12801" width="6.5859375" style="10" customWidth="1"/>
    <col min="12802" max="12802" width="6.87890625" style="10" customWidth="1"/>
    <col min="12803" max="13038" width="11.41015625" style="10"/>
    <col min="13039" max="13039" width="13.41015625" style="10" customWidth="1"/>
    <col min="13040" max="13040" width="8.1171875" style="10" customWidth="1"/>
    <col min="13041" max="13057" width="6.5859375" style="10" customWidth="1"/>
    <col min="13058" max="13058" width="6.87890625" style="10" customWidth="1"/>
    <col min="13059" max="13294" width="11.41015625" style="10"/>
    <col min="13295" max="13295" width="13.41015625" style="10" customWidth="1"/>
    <col min="13296" max="13296" width="8.1171875" style="10" customWidth="1"/>
    <col min="13297" max="13313" width="6.5859375" style="10" customWidth="1"/>
    <col min="13314" max="13314" width="6.87890625" style="10" customWidth="1"/>
    <col min="13315" max="13550" width="11.41015625" style="10"/>
    <col min="13551" max="13551" width="13.41015625" style="10" customWidth="1"/>
    <col min="13552" max="13552" width="8.1171875" style="10" customWidth="1"/>
    <col min="13553" max="13569" width="6.5859375" style="10" customWidth="1"/>
    <col min="13570" max="13570" width="6.87890625" style="10" customWidth="1"/>
    <col min="13571" max="13806" width="11.41015625" style="10"/>
    <col min="13807" max="13807" width="13.41015625" style="10" customWidth="1"/>
    <col min="13808" max="13808" width="8.1171875" style="10" customWidth="1"/>
    <col min="13809" max="13825" width="6.5859375" style="10" customWidth="1"/>
    <col min="13826" max="13826" width="6.87890625" style="10" customWidth="1"/>
    <col min="13827" max="14062" width="11.41015625" style="10"/>
    <col min="14063" max="14063" width="13.41015625" style="10" customWidth="1"/>
    <col min="14064" max="14064" width="8.1171875" style="10" customWidth="1"/>
    <col min="14065" max="14081" width="6.5859375" style="10" customWidth="1"/>
    <col min="14082" max="14082" width="6.87890625" style="10" customWidth="1"/>
    <col min="14083" max="14318" width="11.41015625" style="10"/>
    <col min="14319" max="14319" width="13.41015625" style="10" customWidth="1"/>
    <col min="14320" max="14320" width="8.1171875" style="10" customWidth="1"/>
    <col min="14321" max="14337" width="6.5859375" style="10" customWidth="1"/>
    <col min="14338" max="14338" width="6.87890625" style="10" customWidth="1"/>
    <col min="14339" max="14574" width="11.41015625" style="10"/>
    <col min="14575" max="14575" width="13.41015625" style="10" customWidth="1"/>
    <col min="14576" max="14576" width="8.1171875" style="10" customWidth="1"/>
    <col min="14577" max="14593" width="6.5859375" style="10" customWidth="1"/>
    <col min="14594" max="14594" width="6.87890625" style="10" customWidth="1"/>
    <col min="14595" max="14830" width="11.41015625" style="10"/>
    <col min="14831" max="14831" width="13.41015625" style="10" customWidth="1"/>
    <col min="14832" max="14832" width="8.1171875" style="10" customWidth="1"/>
    <col min="14833" max="14849" width="6.5859375" style="10" customWidth="1"/>
    <col min="14850" max="14850" width="6.87890625" style="10" customWidth="1"/>
    <col min="14851" max="15086" width="11.41015625" style="10"/>
    <col min="15087" max="15087" width="13.41015625" style="10" customWidth="1"/>
    <col min="15088" max="15088" width="8.1171875" style="10" customWidth="1"/>
    <col min="15089" max="15105" width="6.5859375" style="10" customWidth="1"/>
    <col min="15106" max="15106" width="6.87890625" style="10" customWidth="1"/>
    <col min="15107" max="15342" width="11.41015625" style="10"/>
    <col min="15343" max="15343" width="13.41015625" style="10" customWidth="1"/>
    <col min="15344" max="15344" width="8.1171875" style="10" customWidth="1"/>
    <col min="15345" max="15361" width="6.5859375" style="10" customWidth="1"/>
    <col min="15362" max="15362" width="6.87890625" style="10" customWidth="1"/>
    <col min="15363" max="15598" width="11.41015625" style="10"/>
    <col min="15599" max="15599" width="13.41015625" style="10" customWidth="1"/>
    <col min="15600" max="15600" width="8.1171875" style="10" customWidth="1"/>
    <col min="15601" max="15617" width="6.5859375" style="10" customWidth="1"/>
    <col min="15618" max="15618" width="6.87890625" style="10" customWidth="1"/>
    <col min="15619" max="15854" width="11.41015625" style="10"/>
    <col min="15855" max="15855" width="13.41015625" style="10" customWidth="1"/>
    <col min="15856" max="15856" width="8.1171875" style="10" customWidth="1"/>
    <col min="15857" max="15873" width="6.5859375" style="10" customWidth="1"/>
    <col min="15874" max="15874" width="6.87890625" style="10" customWidth="1"/>
    <col min="15875" max="16110" width="11.41015625" style="10"/>
    <col min="16111" max="16111" width="13.41015625" style="10" customWidth="1"/>
    <col min="16112" max="16112" width="8.1171875" style="10" customWidth="1"/>
    <col min="16113" max="16129" width="6.5859375" style="10" customWidth="1"/>
    <col min="16130" max="16130" width="6.87890625" style="10" customWidth="1"/>
    <col min="16131" max="16365" width="11.41015625" style="10"/>
    <col min="16366" max="16384" width="12" style="10" customWidth="1"/>
  </cols>
  <sheetData>
    <row r="1" spans="1:4" ht="17.7" x14ac:dyDescent="0.5">
      <c r="A1" s="8" t="s">
        <v>24</v>
      </c>
      <c r="B1" s="9"/>
      <c r="C1" s="9"/>
    </row>
    <row r="2" spans="1:4" ht="17.7" x14ac:dyDescent="0.5">
      <c r="A2" s="8" t="s">
        <v>25</v>
      </c>
      <c r="B2" s="9"/>
      <c r="C2" s="9"/>
    </row>
    <row r="4" spans="1:4" ht="20" x14ac:dyDescent="0.5">
      <c r="A4" s="11" t="s">
        <v>26</v>
      </c>
      <c r="B4" s="12">
        <v>2027</v>
      </c>
      <c r="C4" s="13" t="s">
        <v>27</v>
      </c>
    </row>
    <row r="5" spans="1:4" ht="15.35" x14ac:dyDescent="0.5">
      <c r="A5" s="11"/>
      <c r="B5" s="14"/>
      <c r="C5" s="14"/>
      <c r="D5" s="15"/>
    </row>
    <row r="6" spans="1:4" ht="15.35" x14ac:dyDescent="0.5">
      <c r="A6" s="11"/>
      <c r="B6" s="14"/>
      <c r="C6" s="14"/>
      <c r="D6" s="15"/>
    </row>
    <row r="7" spans="1:4" ht="15" customHeight="1" x14ac:dyDescent="0.5">
      <c r="A7" s="11"/>
      <c r="B7" s="16" t="s">
        <v>28</v>
      </c>
      <c r="C7" s="17" t="s">
        <v>29</v>
      </c>
      <c r="D7" s="15"/>
    </row>
    <row r="8" spans="1:4" s="21" customFormat="1" ht="15" customHeight="1" x14ac:dyDescent="0.4">
      <c r="A8" s="18"/>
      <c r="B8" s="19" t="s">
        <v>30</v>
      </c>
      <c r="C8" s="20" t="s">
        <v>31</v>
      </c>
      <c r="D8" s="15"/>
    </row>
    <row r="9" spans="1:4" s="22" customFormat="1" ht="15" customHeight="1" x14ac:dyDescent="0.5">
      <c r="B9" s="19" t="s">
        <v>32</v>
      </c>
      <c r="C9" s="23" t="s">
        <v>33</v>
      </c>
    </row>
    <row r="10" spans="1:4" ht="15" customHeight="1" x14ac:dyDescent="0.5">
      <c r="A10" s="24"/>
      <c r="B10" s="25" t="s">
        <v>34</v>
      </c>
      <c r="C10" s="26" t="s">
        <v>33</v>
      </c>
    </row>
    <row r="11" spans="1:4" ht="15" customHeight="1" x14ac:dyDescent="0.5">
      <c r="A11" s="24"/>
      <c r="B11" s="27" t="s">
        <v>35</v>
      </c>
      <c r="C11" s="28" t="s">
        <v>33</v>
      </c>
    </row>
    <row r="12" spans="1:4" x14ac:dyDescent="0.5">
      <c r="C12" s="14"/>
    </row>
    <row r="13" spans="1:4" x14ac:dyDescent="0.5">
      <c r="B13" s="29"/>
      <c r="C13" s="14"/>
    </row>
    <row r="14" spans="1:4" ht="15.35" x14ac:dyDescent="0.5">
      <c r="A14" s="30" t="s">
        <v>36</v>
      </c>
      <c r="B14" s="30" t="s">
        <v>13</v>
      </c>
      <c r="C14" s="30" t="s">
        <v>12</v>
      </c>
    </row>
    <row r="15" spans="1:4" x14ac:dyDescent="0.5">
      <c r="A15" s="14">
        <v>10</v>
      </c>
      <c r="B15" s="14">
        <f>$B$4-A15</f>
        <v>2017</v>
      </c>
      <c r="C15" s="31" t="s">
        <v>37</v>
      </c>
    </row>
    <row r="16" spans="1:4" x14ac:dyDescent="0.5">
      <c r="A16" s="14">
        <f>A15+1</f>
        <v>11</v>
      </c>
      <c r="B16" s="14">
        <f t="shared" ref="B16:B79" si="0">$B$4-A16</f>
        <v>2016</v>
      </c>
      <c r="C16" s="31" t="s">
        <v>37</v>
      </c>
    </row>
    <row r="17" spans="1:4" x14ac:dyDescent="0.5">
      <c r="A17" s="14">
        <f>A16+1</f>
        <v>12</v>
      </c>
      <c r="B17" s="14">
        <f t="shared" si="0"/>
        <v>2015</v>
      </c>
      <c r="C17" s="31" t="s">
        <v>37</v>
      </c>
    </row>
    <row r="18" spans="1:4" x14ac:dyDescent="0.5">
      <c r="A18" s="14">
        <f t="shared" ref="A18:A81" si="1">A17+1</f>
        <v>13</v>
      </c>
      <c r="B18" s="14">
        <f t="shared" si="0"/>
        <v>2014</v>
      </c>
      <c r="C18" s="32" t="s">
        <v>38</v>
      </c>
    </row>
    <row r="19" spans="1:4" x14ac:dyDescent="0.5">
      <c r="A19" s="14">
        <f t="shared" si="1"/>
        <v>14</v>
      </c>
      <c r="B19" s="14">
        <f t="shared" si="0"/>
        <v>2013</v>
      </c>
      <c r="C19" s="32" t="s">
        <v>38</v>
      </c>
    </row>
    <row r="20" spans="1:4" x14ac:dyDescent="0.5">
      <c r="A20" s="14">
        <f t="shared" si="1"/>
        <v>15</v>
      </c>
      <c r="B20" s="14">
        <f t="shared" si="0"/>
        <v>2012</v>
      </c>
      <c r="C20" s="33" t="s">
        <v>39</v>
      </c>
    </row>
    <row r="21" spans="1:4" x14ac:dyDescent="0.5">
      <c r="A21" s="14">
        <f t="shared" si="1"/>
        <v>16</v>
      </c>
      <c r="B21" s="14">
        <f t="shared" si="0"/>
        <v>2011</v>
      </c>
      <c r="C21" s="33" t="s">
        <v>39</v>
      </c>
    </row>
    <row r="22" spans="1:4" x14ac:dyDescent="0.5">
      <c r="A22" s="14">
        <f t="shared" si="1"/>
        <v>17</v>
      </c>
      <c r="B22" s="14">
        <f t="shared" si="0"/>
        <v>2010</v>
      </c>
      <c r="C22" s="34" t="s">
        <v>40</v>
      </c>
      <c r="D22" s="35" t="s">
        <v>40</v>
      </c>
    </row>
    <row r="23" spans="1:4" x14ac:dyDescent="0.5">
      <c r="A23" s="14">
        <f t="shared" si="1"/>
        <v>18</v>
      </c>
      <c r="B23" s="14">
        <f t="shared" si="0"/>
        <v>2009</v>
      </c>
      <c r="C23" s="34" t="s">
        <v>40</v>
      </c>
      <c r="D23" s="35" t="s">
        <v>40</v>
      </c>
    </row>
    <row r="24" spans="1:4" x14ac:dyDescent="0.5">
      <c r="A24" s="14">
        <f t="shared" si="1"/>
        <v>19</v>
      </c>
      <c r="B24" s="14">
        <f t="shared" si="0"/>
        <v>2008</v>
      </c>
      <c r="C24" s="34" t="s">
        <v>41</v>
      </c>
    </row>
    <row r="25" spans="1:4" x14ac:dyDescent="0.5">
      <c r="A25" s="14">
        <f t="shared" si="1"/>
        <v>20</v>
      </c>
      <c r="B25" s="14">
        <f t="shared" si="0"/>
        <v>2007</v>
      </c>
      <c r="C25" s="34" t="s">
        <v>41</v>
      </c>
    </row>
    <row r="26" spans="1:4" x14ac:dyDescent="0.5">
      <c r="A26" s="14">
        <f t="shared" si="1"/>
        <v>21</v>
      </c>
      <c r="B26" s="14">
        <f t="shared" si="0"/>
        <v>2006</v>
      </c>
      <c r="C26" s="36" t="s">
        <v>42</v>
      </c>
    </row>
    <row r="27" spans="1:4" x14ac:dyDescent="0.5">
      <c r="A27" s="14">
        <f t="shared" si="1"/>
        <v>22</v>
      </c>
      <c r="B27" s="14">
        <f t="shared" si="0"/>
        <v>2005</v>
      </c>
      <c r="C27" s="36" t="s">
        <v>42</v>
      </c>
    </row>
    <row r="28" spans="1:4" x14ac:dyDescent="0.5">
      <c r="A28" s="14">
        <f t="shared" si="1"/>
        <v>23</v>
      </c>
      <c r="B28" s="14">
        <f t="shared" si="0"/>
        <v>2004</v>
      </c>
      <c r="C28" s="36" t="s">
        <v>42</v>
      </c>
    </row>
    <row r="29" spans="1:4" x14ac:dyDescent="0.5">
      <c r="A29" s="14">
        <f t="shared" si="1"/>
        <v>24</v>
      </c>
      <c r="B29" s="14">
        <f t="shared" si="0"/>
        <v>2003</v>
      </c>
      <c r="C29" s="36" t="s">
        <v>42</v>
      </c>
    </row>
    <row r="30" spans="1:4" x14ac:dyDescent="0.5">
      <c r="A30" s="14">
        <f t="shared" si="1"/>
        <v>25</v>
      </c>
      <c r="B30" s="14">
        <f t="shared" si="0"/>
        <v>2002</v>
      </c>
      <c r="C30" s="36" t="s">
        <v>42</v>
      </c>
    </row>
    <row r="31" spans="1:4" x14ac:dyDescent="0.5">
      <c r="A31" s="14">
        <f t="shared" si="1"/>
        <v>26</v>
      </c>
      <c r="B31" s="14">
        <f t="shared" si="0"/>
        <v>2001</v>
      </c>
      <c r="C31" s="36" t="s">
        <v>42</v>
      </c>
    </row>
    <row r="32" spans="1:4" x14ac:dyDescent="0.5">
      <c r="A32" s="14">
        <f t="shared" si="1"/>
        <v>27</v>
      </c>
      <c r="B32" s="14">
        <f t="shared" si="0"/>
        <v>2000</v>
      </c>
      <c r="C32" s="36" t="s">
        <v>42</v>
      </c>
    </row>
    <row r="33" spans="1:3" x14ac:dyDescent="0.5">
      <c r="A33" s="14">
        <f t="shared" si="1"/>
        <v>28</v>
      </c>
      <c r="B33" s="14">
        <f t="shared" si="0"/>
        <v>1999</v>
      </c>
      <c r="C33" s="36" t="s">
        <v>42</v>
      </c>
    </row>
    <row r="34" spans="1:3" x14ac:dyDescent="0.5">
      <c r="A34" s="14">
        <f t="shared" si="1"/>
        <v>29</v>
      </c>
      <c r="B34" s="14">
        <f t="shared" si="0"/>
        <v>1998</v>
      </c>
      <c r="C34" s="36" t="s">
        <v>42</v>
      </c>
    </row>
    <row r="35" spans="1:3" x14ac:dyDescent="0.5">
      <c r="A35" s="14">
        <f t="shared" si="1"/>
        <v>30</v>
      </c>
      <c r="B35" s="14">
        <f t="shared" si="0"/>
        <v>1997</v>
      </c>
      <c r="C35" s="36" t="s">
        <v>42</v>
      </c>
    </row>
    <row r="36" spans="1:3" x14ac:dyDescent="0.5">
      <c r="A36" s="14">
        <f t="shared" si="1"/>
        <v>31</v>
      </c>
      <c r="B36" s="14">
        <f t="shared" si="0"/>
        <v>1996</v>
      </c>
      <c r="C36" s="36" t="s">
        <v>42</v>
      </c>
    </row>
    <row r="37" spans="1:3" x14ac:dyDescent="0.5">
      <c r="A37" s="14">
        <f t="shared" si="1"/>
        <v>32</v>
      </c>
      <c r="B37" s="14">
        <f t="shared" si="0"/>
        <v>1995</v>
      </c>
      <c r="C37" s="36" t="s">
        <v>42</v>
      </c>
    </row>
    <row r="38" spans="1:3" x14ac:dyDescent="0.5">
      <c r="A38" s="14">
        <f t="shared" si="1"/>
        <v>33</v>
      </c>
      <c r="B38" s="14">
        <f t="shared" si="0"/>
        <v>1994</v>
      </c>
      <c r="C38" s="36" t="s">
        <v>42</v>
      </c>
    </row>
    <row r="39" spans="1:3" x14ac:dyDescent="0.5">
      <c r="A39" s="14">
        <f t="shared" si="1"/>
        <v>34</v>
      </c>
      <c r="B39" s="14">
        <f t="shared" si="0"/>
        <v>1993</v>
      </c>
      <c r="C39" s="36" t="s">
        <v>42</v>
      </c>
    </row>
    <row r="40" spans="1:3" x14ac:dyDescent="0.5">
      <c r="A40" s="14">
        <f t="shared" si="1"/>
        <v>35</v>
      </c>
      <c r="B40" s="14">
        <f t="shared" si="0"/>
        <v>1992</v>
      </c>
      <c r="C40" s="36" t="s">
        <v>42</v>
      </c>
    </row>
    <row r="41" spans="1:3" x14ac:dyDescent="0.5">
      <c r="A41" s="14">
        <f t="shared" si="1"/>
        <v>36</v>
      </c>
      <c r="B41" s="14">
        <f t="shared" si="0"/>
        <v>1991</v>
      </c>
      <c r="C41" s="36" t="s">
        <v>42</v>
      </c>
    </row>
    <row r="42" spans="1:3" x14ac:dyDescent="0.5">
      <c r="A42" s="14">
        <f t="shared" si="1"/>
        <v>37</v>
      </c>
      <c r="B42" s="14">
        <f t="shared" si="0"/>
        <v>1990</v>
      </c>
      <c r="C42" s="36" t="s">
        <v>42</v>
      </c>
    </row>
    <row r="43" spans="1:3" x14ac:dyDescent="0.5">
      <c r="A43" s="14">
        <f t="shared" si="1"/>
        <v>38</v>
      </c>
      <c r="B43" s="14">
        <f t="shared" si="0"/>
        <v>1989</v>
      </c>
      <c r="C43" s="36" t="s">
        <v>42</v>
      </c>
    </row>
    <row r="44" spans="1:3" x14ac:dyDescent="0.5">
      <c r="A44" s="14">
        <f t="shared" si="1"/>
        <v>39</v>
      </c>
      <c r="B44" s="14">
        <f t="shared" si="0"/>
        <v>1988</v>
      </c>
      <c r="C44" s="36" t="s">
        <v>42</v>
      </c>
    </row>
    <row r="45" spans="1:3" x14ac:dyDescent="0.5">
      <c r="A45" s="14">
        <f t="shared" si="1"/>
        <v>40</v>
      </c>
      <c r="B45" s="14">
        <f t="shared" si="0"/>
        <v>1987</v>
      </c>
      <c r="C45" s="36" t="s">
        <v>42</v>
      </c>
    </row>
    <row r="46" spans="1:3" x14ac:dyDescent="0.5">
      <c r="A46" s="14">
        <f t="shared" si="1"/>
        <v>41</v>
      </c>
      <c r="B46" s="14">
        <f t="shared" si="0"/>
        <v>1986</v>
      </c>
      <c r="C46" s="36" t="s">
        <v>42</v>
      </c>
    </row>
    <row r="47" spans="1:3" x14ac:dyDescent="0.5">
      <c r="A47" s="14">
        <f t="shared" si="1"/>
        <v>42</v>
      </c>
      <c r="B47" s="14">
        <f t="shared" si="0"/>
        <v>1985</v>
      </c>
      <c r="C47" s="36" t="s">
        <v>42</v>
      </c>
    </row>
    <row r="48" spans="1:3" x14ac:dyDescent="0.5">
      <c r="A48" s="14">
        <f t="shared" si="1"/>
        <v>43</v>
      </c>
      <c r="B48" s="14">
        <f t="shared" si="0"/>
        <v>1984</v>
      </c>
      <c r="C48" s="36" t="s">
        <v>42</v>
      </c>
    </row>
    <row r="49" spans="1:4" x14ac:dyDescent="0.5">
      <c r="A49" s="14">
        <f t="shared" si="1"/>
        <v>44</v>
      </c>
      <c r="B49" s="14">
        <f t="shared" si="0"/>
        <v>1983</v>
      </c>
      <c r="C49" s="36" t="s">
        <v>42</v>
      </c>
    </row>
    <row r="50" spans="1:4" x14ac:dyDescent="0.5">
      <c r="A50" s="14">
        <f t="shared" si="1"/>
        <v>45</v>
      </c>
      <c r="B50" s="14">
        <f t="shared" si="0"/>
        <v>1982</v>
      </c>
      <c r="C50" s="36" t="s">
        <v>42</v>
      </c>
    </row>
    <row r="51" spans="1:4" x14ac:dyDescent="0.5">
      <c r="A51" s="14">
        <f t="shared" si="1"/>
        <v>46</v>
      </c>
      <c r="B51" s="14">
        <f t="shared" si="0"/>
        <v>1981</v>
      </c>
      <c r="C51" s="37" t="s">
        <v>43</v>
      </c>
      <c r="D51" s="38" t="s">
        <v>44</v>
      </c>
    </row>
    <row r="52" spans="1:4" x14ac:dyDescent="0.5">
      <c r="A52" s="14">
        <f t="shared" si="1"/>
        <v>47</v>
      </c>
      <c r="B52" s="14">
        <f t="shared" si="0"/>
        <v>1980</v>
      </c>
      <c r="C52" s="37" t="s">
        <v>43</v>
      </c>
      <c r="D52" s="38" t="s">
        <v>44</v>
      </c>
    </row>
    <row r="53" spans="1:4" x14ac:dyDescent="0.5">
      <c r="A53" s="14">
        <f t="shared" si="1"/>
        <v>48</v>
      </c>
      <c r="B53" s="14">
        <f t="shared" si="0"/>
        <v>1979</v>
      </c>
      <c r="C53" s="37" t="s">
        <v>43</v>
      </c>
      <c r="D53" s="38" t="s">
        <v>44</v>
      </c>
    </row>
    <row r="54" spans="1:4" x14ac:dyDescent="0.5">
      <c r="A54" s="14">
        <f t="shared" si="1"/>
        <v>49</v>
      </c>
      <c r="B54" s="14">
        <f t="shared" si="0"/>
        <v>1978</v>
      </c>
      <c r="C54" s="37" t="s">
        <v>43</v>
      </c>
      <c r="D54" s="38" t="s">
        <v>44</v>
      </c>
    </row>
    <row r="55" spans="1:4" x14ac:dyDescent="0.5">
      <c r="A55" s="14">
        <f t="shared" si="1"/>
        <v>50</v>
      </c>
      <c r="B55" s="14">
        <f t="shared" si="0"/>
        <v>1977</v>
      </c>
      <c r="C55" s="37" t="s">
        <v>43</v>
      </c>
      <c r="D55" s="38" t="s">
        <v>44</v>
      </c>
    </row>
    <row r="56" spans="1:4" x14ac:dyDescent="0.5">
      <c r="A56" s="14">
        <f t="shared" si="1"/>
        <v>51</v>
      </c>
      <c r="B56" s="14">
        <f t="shared" si="0"/>
        <v>1976</v>
      </c>
      <c r="C56" s="37" t="s">
        <v>43</v>
      </c>
      <c r="D56" s="38" t="s">
        <v>44</v>
      </c>
    </row>
    <row r="57" spans="1:4" x14ac:dyDescent="0.5">
      <c r="A57" s="14">
        <f t="shared" si="1"/>
        <v>52</v>
      </c>
      <c r="B57" s="14">
        <f t="shared" si="0"/>
        <v>1975</v>
      </c>
      <c r="C57" s="37" t="s">
        <v>43</v>
      </c>
      <c r="D57" s="38" t="s">
        <v>44</v>
      </c>
    </row>
    <row r="58" spans="1:4" x14ac:dyDescent="0.5">
      <c r="A58" s="14">
        <f t="shared" si="1"/>
        <v>53</v>
      </c>
      <c r="B58" s="14">
        <f t="shared" si="0"/>
        <v>1974</v>
      </c>
      <c r="C58" s="37" t="s">
        <v>43</v>
      </c>
      <c r="D58" s="38" t="s">
        <v>44</v>
      </c>
    </row>
    <row r="59" spans="1:4" x14ac:dyDescent="0.5">
      <c r="A59" s="14">
        <f t="shared" si="1"/>
        <v>54</v>
      </c>
      <c r="B59" s="14">
        <f t="shared" si="0"/>
        <v>1973</v>
      </c>
      <c r="C59" s="37" t="s">
        <v>43</v>
      </c>
      <c r="D59" s="38" t="s">
        <v>44</v>
      </c>
    </row>
    <row r="60" spans="1:4" x14ac:dyDescent="0.5">
      <c r="A60" s="14">
        <f t="shared" si="1"/>
        <v>55</v>
      </c>
      <c r="B60" s="14">
        <f t="shared" si="0"/>
        <v>1972</v>
      </c>
      <c r="C60" s="37" t="s">
        <v>43</v>
      </c>
      <c r="D60" s="38" t="s">
        <v>44</v>
      </c>
    </row>
    <row r="61" spans="1:4" x14ac:dyDescent="0.5">
      <c r="A61" s="14">
        <f t="shared" si="1"/>
        <v>56</v>
      </c>
      <c r="B61" s="14">
        <f t="shared" si="0"/>
        <v>1971</v>
      </c>
      <c r="C61" s="37" t="s">
        <v>43</v>
      </c>
      <c r="D61" s="38" t="s">
        <v>44</v>
      </c>
    </row>
    <row r="62" spans="1:4" x14ac:dyDescent="0.5">
      <c r="A62" s="14">
        <f t="shared" si="1"/>
        <v>57</v>
      </c>
      <c r="B62" s="14">
        <f t="shared" si="0"/>
        <v>1970</v>
      </c>
      <c r="C62" s="37" t="s">
        <v>43</v>
      </c>
      <c r="D62" s="38" t="s">
        <v>44</v>
      </c>
    </row>
    <row r="63" spans="1:4" x14ac:dyDescent="0.5">
      <c r="A63" s="14">
        <f t="shared" si="1"/>
        <v>58</v>
      </c>
      <c r="B63" s="14">
        <f t="shared" si="0"/>
        <v>1969</v>
      </c>
      <c r="C63" s="37" t="s">
        <v>43</v>
      </c>
      <c r="D63" s="38" t="s">
        <v>44</v>
      </c>
    </row>
    <row r="64" spans="1:4" x14ac:dyDescent="0.5">
      <c r="A64" s="14">
        <f t="shared" si="1"/>
        <v>59</v>
      </c>
      <c r="B64" s="14">
        <f t="shared" si="0"/>
        <v>1968</v>
      </c>
      <c r="C64" s="37" t="s">
        <v>43</v>
      </c>
      <c r="D64" s="38" t="s">
        <v>44</v>
      </c>
    </row>
    <row r="65" spans="1:4" x14ac:dyDescent="0.5">
      <c r="A65" s="14">
        <f t="shared" si="1"/>
        <v>60</v>
      </c>
      <c r="B65" s="14">
        <f t="shared" si="0"/>
        <v>1967</v>
      </c>
      <c r="C65" s="39" t="s">
        <v>45</v>
      </c>
      <c r="D65" s="38" t="s">
        <v>44</v>
      </c>
    </row>
    <row r="66" spans="1:4" x14ac:dyDescent="0.5">
      <c r="A66" s="14">
        <f t="shared" si="1"/>
        <v>61</v>
      </c>
      <c r="B66" s="14">
        <f t="shared" si="0"/>
        <v>1966</v>
      </c>
      <c r="C66" s="39" t="s">
        <v>45</v>
      </c>
      <c r="D66" s="38" t="s">
        <v>44</v>
      </c>
    </row>
    <row r="67" spans="1:4" x14ac:dyDescent="0.5">
      <c r="A67" s="14">
        <f t="shared" si="1"/>
        <v>62</v>
      </c>
      <c r="B67" s="14">
        <f t="shared" si="0"/>
        <v>1965</v>
      </c>
      <c r="C67" s="39" t="s">
        <v>45</v>
      </c>
      <c r="D67" s="38" t="s">
        <v>44</v>
      </c>
    </row>
    <row r="68" spans="1:4" x14ac:dyDescent="0.5">
      <c r="A68" s="14">
        <f t="shared" si="1"/>
        <v>63</v>
      </c>
      <c r="B68" s="14">
        <f t="shared" si="0"/>
        <v>1964</v>
      </c>
      <c r="C68" s="39" t="s">
        <v>45</v>
      </c>
      <c r="D68" s="38" t="s">
        <v>44</v>
      </c>
    </row>
    <row r="69" spans="1:4" x14ac:dyDescent="0.5">
      <c r="A69" s="14">
        <f t="shared" si="1"/>
        <v>64</v>
      </c>
      <c r="B69" s="14">
        <f t="shared" si="0"/>
        <v>1963</v>
      </c>
      <c r="C69" s="39" t="s">
        <v>45</v>
      </c>
      <c r="D69" s="38" t="s">
        <v>44</v>
      </c>
    </row>
    <row r="70" spans="1:4" x14ac:dyDescent="0.5">
      <c r="A70" s="14">
        <f t="shared" si="1"/>
        <v>65</v>
      </c>
      <c r="B70" s="14">
        <f t="shared" si="0"/>
        <v>1962</v>
      </c>
      <c r="C70" s="39" t="s">
        <v>45</v>
      </c>
      <c r="D70" s="38" t="s">
        <v>44</v>
      </c>
    </row>
    <row r="71" spans="1:4" x14ac:dyDescent="0.5">
      <c r="A71" s="14">
        <f t="shared" si="1"/>
        <v>66</v>
      </c>
      <c r="B71" s="14">
        <f t="shared" si="0"/>
        <v>1961</v>
      </c>
      <c r="C71" s="39" t="s">
        <v>45</v>
      </c>
      <c r="D71" s="38" t="s">
        <v>44</v>
      </c>
    </row>
    <row r="72" spans="1:4" x14ac:dyDescent="0.5">
      <c r="A72" s="14">
        <f t="shared" si="1"/>
        <v>67</v>
      </c>
      <c r="B72" s="14">
        <f t="shared" si="0"/>
        <v>1960</v>
      </c>
      <c r="C72" s="39" t="s">
        <v>45</v>
      </c>
      <c r="D72" s="38" t="s">
        <v>44</v>
      </c>
    </row>
    <row r="73" spans="1:4" x14ac:dyDescent="0.5">
      <c r="A73" s="14">
        <f t="shared" si="1"/>
        <v>68</v>
      </c>
      <c r="B73" s="14">
        <f t="shared" si="0"/>
        <v>1959</v>
      </c>
      <c r="C73" s="39" t="s">
        <v>45</v>
      </c>
      <c r="D73" s="38" t="s">
        <v>44</v>
      </c>
    </row>
    <row r="74" spans="1:4" x14ac:dyDescent="0.5">
      <c r="A74" s="14">
        <f t="shared" si="1"/>
        <v>69</v>
      </c>
      <c r="B74" s="14">
        <f t="shared" si="0"/>
        <v>1958</v>
      </c>
      <c r="C74" s="39" t="s">
        <v>45</v>
      </c>
      <c r="D74" s="38" t="s">
        <v>44</v>
      </c>
    </row>
    <row r="75" spans="1:4" x14ac:dyDescent="0.5">
      <c r="A75" s="14">
        <f t="shared" si="1"/>
        <v>70</v>
      </c>
      <c r="B75" s="14">
        <f t="shared" si="0"/>
        <v>1957</v>
      </c>
      <c r="C75" s="40" t="s">
        <v>46</v>
      </c>
      <c r="D75" s="38" t="s">
        <v>44</v>
      </c>
    </row>
    <row r="76" spans="1:4" x14ac:dyDescent="0.5">
      <c r="A76" s="14">
        <f t="shared" si="1"/>
        <v>71</v>
      </c>
      <c r="B76" s="14">
        <f t="shared" si="0"/>
        <v>1956</v>
      </c>
      <c r="C76" s="40" t="s">
        <v>46</v>
      </c>
      <c r="D76" s="38" t="s">
        <v>44</v>
      </c>
    </row>
    <row r="77" spans="1:4" x14ac:dyDescent="0.5">
      <c r="A77" s="14">
        <f t="shared" si="1"/>
        <v>72</v>
      </c>
      <c r="B77" s="14">
        <f t="shared" si="0"/>
        <v>1955</v>
      </c>
      <c r="C77" s="40" t="s">
        <v>46</v>
      </c>
      <c r="D77" s="38" t="s">
        <v>44</v>
      </c>
    </row>
    <row r="78" spans="1:4" x14ac:dyDescent="0.5">
      <c r="A78" s="14">
        <f t="shared" si="1"/>
        <v>73</v>
      </c>
      <c r="B78" s="14">
        <f t="shared" si="0"/>
        <v>1954</v>
      </c>
      <c r="C78" s="40" t="s">
        <v>46</v>
      </c>
      <c r="D78" s="38" t="s">
        <v>44</v>
      </c>
    </row>
    <row r="79" spans="1:4" x14ac:dyDescent="0.5">
      <c r="A79" s="14">
        <f t="shared" si="1"/>
        <v>74</v>
      </c>
      <c r="B79" s="14">
        <f t="shared" si="0"/>
        <v>1953</v>
      </c>
      <c r="C79" s="40" t="s">
        <v>46</v>
      </c>
      <c r="D79" s="38" t="s">
        <v>44</v>
      </c>
    </row>
    <row r="80" spans="1:4" x14ac:dyDescent="0.5">
      <c r="A80" s="14">
        <f t="shared" si="1"/>
        <v>75</v>
      </c>
      <c r="B80" s="14">
        <f t="shared" ref="B80:B85" si="2">$B$4-A80</f>
        <v>1952</v>
      </c>
      <c r="C80" s="40" t="s">
        <v>46</v>
      </c>
      <c r="D80" s="38" t="s">
        <v>44</v>
      </c>
    </row>
    <row r="81" spans="1:4" x14ac:dyDescent="0.5">
      <c r="A81" s="14">
        <f t="shared" si="1"/>
        <v>76</v>
      </c>
      <c r="B81" s="14">
        <f t="shared" si="2"/>
        <v>1951</v>
      </c>
      <c r="C81" s="40" t="s">
        <v>46</v>
      </c>
      <c r="D81" s="38" t="s">
        <v>44</v>
      </c>
    </row>
    <row r="82" spans="1:4" x14ac:dyDescent="0.5">
      <c r="A82" s="14">
        <f t="shared" ref="A82:A85" si="3">A81+1</f>
        <v>77</v>
      </c>
      <c r="B82" s="14">
        <f t="shared" si="2"/>
        <v>1950</v>
      </c>
      <c r="C82" s="40" t="s">
        <v>46</v>
      </c>
      <c r="D82" s="38" t="s">
        <v>44</v>
      </c>
    </row>
    <row r="83" spans="1:4" x14ac:dyDescent="0.5">
      <c r="A83" s="14">
        <f t="shared" si="3"/>
        <v>78</v>
      </c>
      <c r="B83" s="14">
        <f t="shared" si="2"/>
        <v>1949</v>
      </c>
      <c r="C83" s="40" t="s">
        <v>46</v>
      </c>
      <c r="D83" s="38" t="s">
        <v>44</v>
      </c>
    </row>
    <row r="84" spans="1:4" x14ac:dyDescent="0.5">
      <c r="A84" s="14">
        <f t="shared" si="3"/>
        <v>79</v>
      </c>
      <c r="B84" s="14">
        <f t="shared" si="2"/>
        <v>1948</v>
      </c>
      <c r="C84" s="40" t="s">
        <v>46</v>
      </c>
      <c r="D84" s="38" t="s">
        <v>44</v>
      </c>
    </row>
    <row r="85" spans="1:4" x14ac:dyDescent="0.5">
      <c r="A85" s="14">
        <f t="shared" si="3"/>
        <v>80</v>
      </c>
      <c r="B85" s="14">
        <f t="shared" si="2"/>
        <v>1947</v>
      </c>
      <c r="C85" s="40" t="s">
        <v>46</v>
      </c>
      <c r="D85" s="38" t="s">
        <v>44</v>
      </c>
    </row>
    <row r="86" spans="1:4" x14ac:dyDescent="0.5">
      <c r="B86" s="22" t="s">
        <v>19</v>
      </c>
      <c r="C86" s="38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"/>
  <sheetViews>
    <sheetView tabSelected="1" zoomScale="115" zoomScaleNormal="115" workbookViewId="0">
      <selection activeCell="C23" sqref="C23"/>
    </sheetView>
  </sheetViews>
  <sheetFormatPr baseColWidth="10" defaultColWidth="10.703125" defaultRowHeight="14.35" x14ac:dyDescent="0.5"/>
  <cols>
    <col min="1" max="1" width="6" style="47" customWidth="1"/>
    <col min="2" max="3" width="14.234375" style="47" customWidth="1"/>
    <col min="4" max="4" width="19.5859375" style="47" bestFit="1" customWidth="1"/>
    <col min="5" max="5" width="10.234375" style="47" bestFit="1" customWidth="1"/>
    <col min="6" max="7" width="10.234375" style="47" customWidth="1"/>
    <col min="8" max="8" width="6.703125" style="47" bestFit="1" customWidth="1"/>
    <col min="9" max="9" width="6.234375" style="47" bestFit="1" customWidth="1"/>
    <col min="10" max="13" width="5.5859375" style="47" customWidth="1"/>
    <col min="14" max="14" width="14.234375" style="47" customWidth="1"/>
    <col min="15" max="16384" width="10.703125" style="47"/>
  </cols>
  <sheetData>
    <row r="1" spans="1:14" ht="31.5" customHeight="1" x14ac:dyDescent="0.5">
      <c r="C1" s="48" t="s">
        <v>6</v>
      </c>
      <c r="D1" s="48"/>
      <c r="E1" s="48"/>
      <c r="F1" s="48"/>
      <c r="G1" s="48"/>
      <c r="H1" s="48"/>
      <c r="I1" s="48"/>
      <c r="J1" s="48"/>
      <c r="K1" s="47" t="s">
        <v>1</v>
      </c>
      <c r="L1" s="49"/>
      <c r="M1" s="50" t="s">
        <v>0</v>
      </c>
      <c r="N1" s="47" t="s">
        <v>7</v>
      </c>
    </row>
    <row r="2" spans="1:14" ht="30.7" x14ac:dyDescent="0.5">
      <c r="C2" s="48"/>
      <c r="D2" s="48"/>
      <c r="E2" s="48"/>
      <c r="F2" s="48"/>
      <c r="G2" s="48"/>
      <c r="H2" s="48"/>
      <c r="I2" s="48"/>
      <c r="J2" s="48"/>
      <c r="K2" s="47" t="s">
        <v>4</v>
      </c>
      <c r="L2" s="49"/>
      <c r="M2" s="50" t="s">
        <v>0</v>
      </c>
      <c r="N2" s="47" t="s">
        <v>3</v>
      </c>
    </row>
    <row r="3" spans="1:14" ht="18.75" customHeight="1" x14ac:dyDescent="0.5">
      <c r="C3" s="48"/>
      <c r="D3" s="48"/>
      <c r="E3" s="48"/>
      <c r="F3" s="48"/>
      <c r="G3" s="48"/>
      <c r="H3" s="48"/>
      <c r="I3" s="48"/>
      <c r="J3" s="48"/>
      <c r="K3" s="47" t="s">
        <v>2</v>
      </c>
      <c r="L3" s="51"/>
      <c r="M3" s="50" t="s">
        <v>0</v>
      </c>
      <c r="N3" s="52">
        <v>46282</v>
      </c>
    </row>
    <row r="4" spans="1:14" ht="18.75" customHeight="1" x14ac:dyDescent="0.5">
      <c r="C4" s="48"/>
      <c r="D4" s="48"/>
      <c r="E4" s="48"/>
      <c r="F4" s="48"/>
      <c r="G4" s="48"/>
      <c r="H4" s="48"/>
      <c r="I4" s="48"/>
      <c r="J4" s="48"/>
      <c r="K4" s="53" t="s">
        <v>51</v>
      </c>
      <c r="L4" s="54"/>
      <c r="M4" s="55" t="s">
        <v>0</v>
      </c>
      <c r="N4" s="56">
        <v>46387</v>
      </c>
    </row>
    <row r="5" spans="1:14" ht="18" x14ac:dyDescent="0.5">
      <c r="A5" s="57"/>
      <c r="B5" s="57"/>
      <c r="C5" s="58" t="s">
        <v>47</v>
      </c>
      <c r="D5" s="58"/>
      <c r="E5" s="58"/>
      <c r="F5" s="58"/>
      <c r="G5" s="58"/>
      <c r="H5" s="58"/>
      <c r="I5" s="58"/>
      <c r="J5" s="58"/>
      <c r="K5" s="57" t="s">
        <v>50</v>
      </c>
      <c r="L5" s="59"/>
      <c r="M5" s="60" t="s">
        <v>0</v>
      </c>
      <c r="N5" s="61">
        <v>46396</v>
      </c>
    </row>
    <row r="7" spans="1:14" ht="14.7" thickBot="1" x14ac:dyDescent="0.55000000000000004"/>
    <row r="8" spans="1:14" ht="14.7" thickBot="1" x14ac:dyDescent="0.55000000000000004">
      <c r="A8" s="62" t="s">
        <v>5</v>
      </c>
      <c r="B8" s="63"/>
      <c r="C8" s="63"/>
      <c r="D8" s="64"/>
      <c r="E8" s="65"/>
      <c r="F8" s="65"/>
      <c r="G8" s="65"/>
      <c r="H8" s="66"/>
      <c r="I8" s="66"/>
      <c r="J8" s="92"/>
      <c r="K8" s="67"/>
      <c r="L8" s="67"/>
      <c r="M8" s="67"/>
      <c r="N8" s="68"/>
    </row>
    <row r="9" spans="1:14" x14ac:dyDescent="0.5">
      <c r="A9" s="69" t="s">
        <v>9</v>
      </c>
      <c r="B9" s="70" t="s">
        <v>10</v>
      </c>
      <c r="C9" s="70" t="s">
        <v>11</v>
      </c>
      <c r="D9" s="70" t="s">
        <v>21</v>
      </c>
      <c r="E9" s="71" t="s">
        <v>12</v>
      </c>
      <c r="F9" s="71" t="s">
        <v>12</v>
      </c>
      <c r="G9" s="71" t="s">
        <v>14</v>
      </c>
      <c r="H9" s="72" t="s">
        <v>49</v>
      </c>
      <c r="I9" s="72" t="s">
        <v>49</v>
      </c>
      <c r="J9" s="72" t="s">
        <v>49</v>
      </c>
      <c r="K9" s="73"/>
      <c r="L9" s="73"/>
      <c r="M9" s="73"/>
      <c r="N9" s="74"/>
    </row>
    <row r="10" spans="1:14" x14ac:dyDescent="0.5">
      <c r="A10" s="75"/>
      <c r="B10" s="76"/>
      <c r="C10" s="76"/>
      <c r="D10" s="76"/>
      <c r="E10" s="77" t="s">
        <v>13</v>
      </c>
      <c r="F10" s="77" t="s">
        <v>23</v>
      </c>
      <c r="G10" s="77" t="s">
        <v>15</v>
      </c>
      <c r="H10" s="78"/>
      <c r="I10" s="78"/>
      <c r="J10" s="78"/>
      <c r="K10" s="79"/>
      <c r="L10" s="79"/>
      <c r="M10" s="79"/>
      <c r="N10" s="80"/>
    </row>
    <row r="11" spans="1:14" x14ac:dyDescent="0.5">
      <c r="A11" s="81">
        <v>1</v>
      </c>
      <c r="B11" s="1"/>
      <c r="C11" s="1"/>
      <c r="D11" s="7"/>
      <c r="E11" s="2"/>
      <c r="F11" s="43" t="e">
        <f>VLOOKUP(E11,Tableau_âges!$B$15:$C$86,2,FALSE)</f>
        <v>#N/A</v>
      </c>
      <c r="G11" s="43" t="s">
        <v>20</v>
      </c>
      <c r="H11" s="41">
        <v>0</v>
      </c>
      <c r="I11" s="41">
        <v>0</v>
      </c>
      <c r="J11" s="41">
        <v>0</v>
      </c>
      <c r="K11" s="82"/>
      <c r="L11" s="82"/>
      <c r="M11" s="82"/>
      <c r="N11" s="45">
        <f>SUM(H11:M11)</f>
        <v>0</v>
      </c>
    </row>
    <row r="12" spans="1:14" x14ac:dyDescent="0.5">
      <c r="A12" s="81">
        <v>2</v>
      </c>
      <c r="B12" s="1"/>
      <c r="C12" s="1"/>
      <c r="D12" s="7"/>
      <c r="E12" s="2"/>
      <c r="F12" s="43" t="e">
        <f>VLOOKUP(E12,Tableau_âges!$B$15:$C$86,2,FALSE)</f>
        <v>#N/A</v>
      </c>
      <c r="G12" s="43" t="s">
        <v>20</v>
      </c>
      <c r="H12" s="41">
        <v>0</v>
      </c>
      <c r="I12" s="41">
        <v>0</v>
      </c>
      <c r="J12" s="41">
        <v>0</v>
      </c>
      <c r="K12" s="82"/>
      <c r="L12" s="82"/>
      <c r="M12" s="82"/>
      <c r="N12" s="45">
        <f>SUM(H12:M12)</f>
        <v>0</v>
      </c>
    </row>
    <row r="13" spans="1:14" x14ac:dyDescent="0.5">
      <c r="A13" s="81">
        <v>3</v>
      </c>
      <c r="B13" s="1"/>
      <c r="C13" s="1"/>
      <c r="D13" s="7"/>
      <c r="E13" s="2"/>
      <c r="F13" s="43" t="e">
        <f>VLOOKUP(E13,Tableau_âges!$B$15:$C$86,2,FALSE)</f>
        <v>#N/A</v>
      </c>
      <c r="G13" s="43" t="s">
        <v>20</v>
      </c>
      <c r="H13" s="41">
        <v>0</v>
      </c>
      <c r="I13" s="41">
        <v>0</v>
      </c>
      <c r="J13" s="41">
        <v>0</v>
      </c>
      <c r="K13" s="82"/>
      <c r="L13" s="82"/>
      <c r="M13" s="82"/>
      <c r="N13" s="45">
        <f t="shared" ref="N13:N29" si="0">SUM(H13:M13)</f>
        <v>0</v>
      </c>
    </row>
    <row r="14" spans="1:14" x14ac:dyDescent="0.5">
      <c r="A14" s="81">
        <v>4</v>
      </c>
      <c r="B14" s="1"/>
      <c r="C14" s="1"/>
      <c r="D14" s="7"/>
      <c r="E14" s="2"/>
      <c r="F14" s="43" t="e">
        <f>VLOOKUP(E14,Tableau_âges!$B$15:$C$86,2,FALSE)</f>
        <v>#N/A</v>
      </c>
      <c r="G14" s="43" t="s">
        <v>20</v>
      </c>
      <c r="H14" s="41">
        <v>0</v>
      </c>
      <c r="I14" s="41">
        <v>0</v>
      </c>
      <c r="J14" s="41">
        <v>0</v>
      </c>
      <c r="K14" s="82"/>
      <c r="L14" s="82"/>
      <c r="M14" s="82"/>
      <c r="N14" s="45">
        <f t="shared" si="0"/>
        <v>0</v>
      </c>
    </row>
    <row r="15" spans="1:14" x14ac:dyDescent="0.5">
      <c r="A15" s="81">
        <v>5</v>
      </c>
      <c r="B15" s="1"/>
      <c r="C15" s="1"/>
      <c r="D15" s="7"/>
      <c r="E15" s="2"/>
      <c r="F15" s="43" t="e">
        <f>VLOOKUP(E15,Tableau_âges!$B$15:$C$86,2,FALSE)</f>
        <v>#N/A</v>
      </c>
      <c r="G15" s="43" t="s">
        <v>20</v>
      </c>
      <c r="H15" s="3">
        <v>0</v>
      </c>
      <c r="I15" s="3">
        <v>0</v>
      </c>
      <c r="J15" s="3">
        <v>0</v>
      </c>
      <c r="K15" s="82"/>
      <c r="L15" s="82"/>
      <c r="M15" s="82"/>
      <c r="N15" s="45">
        <f t="shared" si="0"/>
        <v>0</v>
      </c>
    </row>
    <row r="16" spans="1:14" x14ac:dyDescent="0.5">
      <c r="A16" s="81">
        <v>6</v>
      </c>
      <c r="B16" s="1"/>
      <c r="C16" s="1"/>
      <c r="D16" s="7"/>
      <c r="E16" s="2"/>
      <c r="F16" s="43" t="e">
        <f>VLOOKUP(E16,Tableau_âges!$B$15:$C$86,2,FALSE)</f>
        <v>#N/A</v>
      </c>
      <c r="G16" s="43" t="s">
        <v>20</v>
      </c>
      <c r="H16" s="41">
        <v>0</v>
      </c>
      <c r="I16" s="41">
        <v>0</v>
      </c>
      <c r="J16" s="41">
        <v>0</v>
      </c>
      <c r="K16" s="82"/>
      <c r="L16" s="82"/>
      <c r="M16" s="82"/>
      <c r="N16" s="45">
        <f t="shared" si="0"/>
        <v>0</v>
      </c>
    </row>
    <row r="17" spans="1:14" x14ac:dyDescent="0.5">
      <c r="A17" s="81">
        <v>7</v>
      </c>
      <c r="B17" s="1"/>
      <c r="C17" s="1"/>
      <c r="D17" s="7"/>
      <c r="E17" s="2"/>
      <c r="F17" s="43" t="e">
        <f>VLOOKUP(E17,Tableau_âges!$B$15:$C$86,2,FALSE)</f>
        <v>#N/A</v>
      </c>
      <c r="G17" s="43" t="s">
        <v>20</v>
      </c>
      <c r="H17" s="3">
        <v>0</v>
      </c>
      <c r="I17" s="3">
        <v>0</v>
      </c>
      <c r="J17" s="3">
        <v>0</v>
      </c>
      <c r="K17" s="82"/>
      <c r="L17" s="82"/>
      <c r="M17" s="82"/>
      <c r="N17" s="45">
        <f t="shared" si="0"/>
        <v>0</v>
      </c>
    </row>
    <row r="18" spans="1:14" x14ac:dyDescent="0.5">
      <c r="A18" s="81">
        <v>8</v>
      </c>
      <c r="B18" s="1"/>
      <c r="C18" s="1"/>
      <c r="D18" s="7"/>
      <c r="E18" s="2"/>
      <c r="F18" s="43" t="e">
        <f>VLOOKUP(E18,Tableau_âges!$B$15:$C$86,2,FALSE)</f>
        <v>#N/A</v>
      </c>
      <c r="G18" s="43" t="s">
        <v>20</v>
      </c>
      <c r="H18" s="3">
        <v>0</v>
      </c>
      <c r="I18" s="3">
        <v>0</v>
      </c>
      <c r="J18" s="3">
        <v>0</v>
      </c>
      <c r="K18" s="82"/>
      <c r="L18" s="82"/>
      <c r="M18" s="82"/>
      <c r="N18" s="45">
        <f t="shared" si="0"/>
        <v>0</v>
      </c>
    </row>
    <row r="19" spans="1:14" x14ac:dyDescent="0.5">
      <c r="A19" s="81">
        <v>9</v>
      </c>
      <c r="B19" s="1"/>
      <c r="C19" s="1"/>
      <c r="D19" s="7"/>
      <c r="E19" s="2"/>
      <c r="F19" s="43" t="s">
        <v>38</v>
      </c>
      <c r="G19" s="43" t="s">
        <v>20</v>
      </c>
      <c r="H19" s="3">
        <v>0</v>
      </c>
      <c r="I19" s="3">
        <v>0</v>
      </c>
      <c r="J19" s="3">
        <v>0</v>
      </c>
      <c r="K19" s="82"/>
      <c r="L19" s="82"/>
      <c r="M19" s="82"/>
      <c r="N19" s="45">
        <f t="shared" si="0"/>
        <v>0</v>
      </c>
    </row>
    <row r="20" spans="1:14" x14ac:dyDescent="0.5">
      <c r="A20" s="81">
        <v>10</v>
      </c>
      <c r="B20" s="1"/>
      <c r="C20" s="1"/>
      <c r="D20" s="7"/>
      <c r="E20" s="2"/>
      <c r="F20" s="43" t="e">
        <f>VLOOKUP(E20,Tableau_âges!$B$15:$C$86,2,FALSE)</f>
        <v>#N/A</v>
      </c>
      <c r="G20" s="43" t="s">
        <v>20</v>
      </c>
      <c r="H20" s="41">
        <v>0</v>
      </c>
      <c r="I20" s="41">
        <v>0</v>
      </c>
      <c r="J20" s="41">
        <v>0</v>
      </c>
      <c r="K20" s="82"/>
      <c r="L20" s="82"/>
      <c r="M20" s="82"/>
      <c r="N20" s="45">
        <f t="shared" si="0"/>
        <v>0</v>
      </c>
    </row>
    <row r="21" spans="1:14" x14ac:dyDescent="0.5">
      <c r="A21" s="81">
        <v>11</v>
      </c>
      <c r="B21" s="1"/>
      <c r="C21" s="1"/>
      <c r="D21" s="7"/>
      <c r="E21" s="2"/>
      <c r="F21" s="43" t="e">
        <f>VLOOKUP(E21,Tableau_âges!$B$15:$C$86,2,FALSE)</f>
        <v>#N/A</v>
      </c>
      <c r="G21" s="43" t="s">
        <v>20</v>
      </c>
      <c r="H21" s="41">
        <v>0</v>
      </c>
      <c r="I21" s="41">
        <v>0</v>
      </c>
      <c r="J21" s="41">
        <v>0</v>
      </c>
      <c r="K21" s="82"/>
      <c r="L21" s="82"/>
      <c r="M21" s="82"/>
      <c r="N21" s="45">
        <f t="shared" si="0"/>
        <v>0</v>
      </c>
    </row>
    <row r="22" spans="1:14" x14ac:dyDescent="0.5">
      <c r="A22" s="81">
        <v>12</v>
      </c>
      <c r="B22" s="1"/>
      <c r="C22" s="1"/>
      <c r="D22" s="7"/>
      <c r="E22" s="2"/>
      <c r="F22" s="43" t="e">
        <f>VLOOKUP(E22,Tableau_âges!$B$15:$C$86,2,FALSE)</f>
        <v>#N/A</v>
      </c>
      <c r="G22" s="43" t="s">
        <v>20</v>
      </c>
      <c r="H22" s="3">
        <v>0</v>
      </c>
      <c r="I22" s="3">
        <v>0</v>
      </c>
      <c r="J22" s="3">
        <v>0</v>
      </c>
      <c r="K22" s="82"/>
      <c r="L22" s="82"/>
      <c r="M22" s="82"/>
      <c r="N22" s="45">
        <f t="shared" si="0"/>
        <v>0</v>
      </c>
    </row>
    <row r="23" spans="1:14" x14ac:dyDescent="0.5">
      <c r="A23" s="81">
        <v>13</v>
      </c>
      <c r="B23" s="1"/>
      <c r="C23" s="1"/>
      <c r="D23" s="7"/>
      <c r="E23" s="2"/>
      <c r="F23" s="43" t="e">
        <f>VLOOKUP(E23,Tableau_âges!$B$15:$C$86,2,FALSE)</f>
        <v>#N/A</v>
      </c>
      <c r="G23" s="43" t="s">
        <v>20</v>
      </c>
      <c r="H23" s="3">
        <v>0</v>
      </c>
      <c r="I23" s="3">
        <v>0</v>
      </c>
      <c r="J23" s="3">
        <v>0</v>
      </c>
      <c r="K23" s="82"/>
      <c r="L23" s="82"/>
      <c r="M23" s="82"/>
      <c r="N23" s="45">
        <f t="shared" si="0"/>
        <v>0</v>
      </c>
    </row>
    <row r="24" spans="1:14" x14ac:dyDescent="0.5">
      <c r="A24" s="81">
        <v>14</v>
      </c>
      <c r="B24" s="1"/>
      <c r="C24" s="1"/>
      <c r="D24" s="7"/>
      <c r="E24" s="2"/>
      <c r="F24" s="43" t="e">
        <f>VLOOKUP(E24,Tableau_âges!$B$15:$C$86,2,FALSE)</f>
        <v>#N/A</v>
      </c>
      <c r="G24" s="43" t="s">
        <v>20</v>
      </c>
      <c r="H24" s="3">
        <v>0</v>
      </c>
      <c r="I24" s="3">
        <v>0</v>
      </c>
      <c r="J24" s="3">
        <v>0</v>
      </c>
      <c r="K24" s="82"/>
      <c r="L24" s="82"/>
      <c r="M24" s="82"/>
      <c r="N24" s="45">
        <f t="shared" si="0"/>
        <v>0</v>
      </c>
    </row>
    <row r="25" spans="1:14" x14ac:dyDescent="0.5">
      <c r="A25" s="81">
        <v>15</v>
      </c>
      <c r="B25" s="1"/>
      <c r="C25" s="1"/>
      <c r="D25" s="7"/>
      <c r="E25" s="2"/>
      <c r="F25" s="43" t="e">
        <f>VLOOKUP(E25,Tableau_âges!$B$15:$C$86,2,FALSE)</f>
        <v>#N/A</v>
      </c>
      <c r="G25" s="43" t="s">
        <v>20</v>
      </c>
      <c r="H25" s="3">
        <v>0</v>
      </c>
      <c r="I25" s="3">
        <v>0</v>
      </c>
      <c r="J25" s="3">
        <v>0</v>
      </c>
      <c r="K25" s="82"/>
      <c r="L25" s="82"/>
      <c r="M25" s="82"/>
      <c r="N25" s="45">
        <f t="shared" si="0"/>
        <v>0</v>
      </c>
    </row>
    <row r="26" spans="1:14" x14ac:dyDescent="0.5">
      <c r="A26" s="81">
        <v>16</v>
      </c>
      <c r="B26" s="1"/>
      <c r="C26" s="1"/>
      <c r="D26" s="7"/>
      <c r="E26" s="2"/>
      <c r="F26" s="43" t="e">
        <f>VLOOKUP(E26,Tableau_âges!$B$15:$C$86,2,FALSE)</f>
        <v>#N/A</v>
      </c>
      <c r="G26" s="43" t="s">
        <v>20</v>
      </c>
      <c r="H26" s="41">
        <v>0</v>
      </c>
      <c r="I26" s="41">
        <v>0</v>
      </c>
      <c r="J26" s="41">
        <v>0</v>
      </c>
      <c r="K26" s="82"/>
      <c r="L26" s="82"/>
      <c r="M26" s="82"/>
      <c r="N26" s="45">
        <f t="shared" si="0"/>
        <v>0</v>
      </c>
    </row>
    <row r="27" spans="1:14" x14ac:dyDescent="0.5">
      <c r="A27" s="81">
        <v>17</v>
      </c>
      <c r="B27" s="1"/>
      <c r="C27" s="1"/>
      <c r="D27" s="7"/>
      <c r="E27" s="2"/>
      <c r="F27" s="43" t="e">
        <f>VLOOKUP(E27,Tableau_âges!$B$15:$C$86,2,FALSE)</f>
        <v>#N/A</v>
      </c>
      <c r="G27" s="43" t="s">
        <v>20</v>
      </c>
      <c r="H27" s="41">
        <v>0</v>
      </c>
      <c r="I27" s="41">
        <v>0</v>
      </c>
      <c r="J27" s="41">
        <v>0</v>
      </c>
      <c r="K27" s="82"/>
      <c r="L27" s="82"/>
      <c r="M27" s="82"/>
      <c r="N27" s="45">
        <f t="shared" si="0"/>
        <v>0</v>
      </c>
    </row>
    <row r="28" spans="1:14" x14ac:dyDescent="0.5">
      <c r="A28" s="81">
        <v>18</v>
      </c>
      <c r="B28" s="1"/>
      <c r="C28" s="1"/>
      <c r="D28" s="7"/>
      <c r="E28" s="2"/>
      <c r="F28" s="43" t="e">
        <f>VLOOKUP(E28,Tableau_âges!$B$15:$C$86,2,FALSE)</f>
        <v>#N/A</v>
      </c>
      <c r="G28" s="43" t="s">
        <v>20</v>
      </c>
      <c r="H28" s="41">
        <v>0</v>
      </c>
      <c r="I28" s="41">
        <v>0</v>
      </c>
      <c r="J28" s="41">
        <v>0</v>
      </c>
      <c r="K28" s="82"/>
      <c r="L28" s="82"/>
      <c r="M28" s="82"/>
      <c r="N28" s="45">
        <f t="shared" si="0"/>
        <v>0</v>
      </c>
    </row>
    <row r="29" spans="1:14" x14ac:dyDescent="0.5">
      <c r="A29" s="81">
        <v>19</v>
      </c>
      <c r="B29" s="1"/>
      <c r="C29" s="1"/>
      <c r="D29" s="7"/>
      <c r="E29" s="2"/>
      <c r="F29" s="43" t="e">
        <f>VLOOKUP(E29,Tableau_âges!$B$15:$C$86,2,FALSE)</f>
        <v>#N/A</v>
      </c>
      <c r="G29" s="43" t="s">
        <v>20</v>
      </c>
      <c r="H29" s="3">
        <v>0</v>
      </c>
      <c r="I29" s="3">
        <v>0</v>
      </c>
      <c r="J29" s="3">
        <v>0</v>
      </c>
      <c r="K29" s="82"/>
      <c r="L29" s="82"/>
      <c r="M29" s="82"/>
      <c r="N29" s="45">
        <f t="shared" si="0"/>
        <v>0</v>
      </c>
    </row>
    <row r="30" spans="1:14" ht="14.7" thickBot="1" x14ac:dyDescent="0.55000000000000004">
      <c r="A30" s="83">
        <v>20</v>
      </c>
      <c r="B30" s="4"/>
      <c r="C30" s="4"/>
      <c r="D30" s="42"/>
      <c r="E30" s="5"/>
      <c r="F30" s="44" t="e">
        <f>VLOOKUP(E30,Tableau_âges!$B$15:$C$86,2,FALSE)</f>
        <v>#N/A</v>
      </c>
      <c r="G30" s="44" t="s">
        <v>20</v>
      </c>
      <c r="H30" s="6">
        <v>0</v>
      </c>
      <c r="I30" s="6">
        <v>0</v>
      </c>
      <c r="J30" s="6">
        <v>0</v>
      </c>
      <c r="K30" s="84"/>
      <c r="L30" s="84"/>
      <c r="M30" s="84"/>
      <c r="N30" s="46">
        <f>SUM(H30:M30)</f>
        <v>0</v>
      </c>
    </row>
    <row r="32" spans="1:14" x14ac:dyDescent="0.5">
      <c r="A32" s="85"/>
      <c r="B32" s="86"/>
      <c r="C32" s="86"/>
      <c r="D32" s="86"/>
      <c r="E32" s="86"/>
      <c r="F32" s="86"/>
      <c r="G32" s="86"/>
      <c r="H32" s="86"/>
      <c r="I32" s="86"/>
      <c r="J32" s="87"/>
    </row>
    <row r="33" spans="1:10" x14ac:dyDescent="0.5">
      <c r="A33" s="88" t="s">
        <v>16</v>
      </c>
      <c r="J33" s="89"/>
    </row>
    <row r="34" spans="1:10" x14ac:dyDescent="0.5">
      <c r="A34" s="88"/>
      <c r="J34" s="89"/>
    </row>
    <row r="35" spans="1:10" x14ac:dyDescent="0.5">
      <c r="A35" s="88" t="s">
        <v>17</v>
      </c>
      <c r="J35" s="89"/>
    </row>
    <row r="36" spans="1:10" x14ac:dyDescent="0.5">
      <c r="A36" s="88" t="s">
        <v>52</v>
      </c>
      <c r="J36" s="89"/>
    </row>
    <row r="37" spans="1:10" x14ac:dyDescent="0.5">
      <c r="A37" s="90"/>
      <c r="B37" s="57"/>
      <c r="C37" s="57"/>
      <c r="D37" s="57"/>
      <c r="E37" s="57"/>
      <c r="F37" s="57"/>
      <c r="G37" s="57"/>
      <c r="H37" s="57"/>
      <c r="I37" s="57"/>
      <c r="J37" s="91"/>
    </row>
  </sheetData>
  <sheetProtection algorithmName="SHA-512" hashValue="zMWz4A+dxI3CsUSZG1GG3m73kf/02VWVChF61x6Hro+WHsUPwz9ksUnITIfIsNVZdnBHqXMq7yeh6v3qfLKCbw==" saltValue="na9ONGwnf5C+KJw72he9jA==" spinCount="100000" sheet="1" objects="1" scenarios="1"/>
  <sortState xmlns:xlrd2="http://schemas.microsoft.com/office/spreadsheetml/2017/richdata2" ref="A11:N30">
    <sortCondition ref="F11:F30"/>
  </sortState>
  <mergeCells count="9">
    <mergeCell ref="C1:J4"/>
    <mergeCell ref="J9:J10"/>
    <mergeCell ref="I9:I10"/>
    <mergeCell ref="C5:J5"/>
    <mergeCell ref="A9:A10"/>
    <mergeCell ref="B9:B10"/>
    <mergeCell ref="C9:C10"/>
    <mergeCell ref="D9:D10"/>
    <mergeCell ref="H9:H10"/>
  </mergeCells>
  <printOptions horizontalCentered="1"/>
  <pageMargins left="0.70866141732283472" right="0.70866141732283472" top="0.19685039370078741" bottom="0.19685039370078741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N42"/>
  <sheetViews>
    <sheetView topLeftCell="A9" zoomScale="115" zoomScaleNormal="115" workbookViewId="0">
      <selection activeCell="E19" sqref="E19"/>
    </sheetView>
  </sheetViews>
  <sheetFormatPr baseColWidth="10" defaultColWidth="10.703125" defaultRowHeight="14.35" x14ac:dyDescent="0.5"/>
  <cols>
    <col min="1" max="1" width="6" style="47" customWidth="1"/>
    <col min="2" max="3" width="14.234375" style="47" customWidth="1"/>
    <col min="4" max="4" width="18" style="47" bestFit="1" customWidth="1"/>
    <col min="5" max="5" width="10.234375" style="47" bestFit="1" customWidth="1"/>
    <col min="6" max="7" width="10.234375" style="47" customWidth="1"/>
    <col min="8" max="8" width="6.703125" style="47" bestFit="1" customWidth="1"/>
    <col min="9" max="9" width="6.234375" style="47" bestFit="1" customWidth="1"/>
    <col min="10" max="13" width="5.5859375" style="47" customWidth="1"/>
    <col min="14" max="14" width="14.234375" style="47" customWidth="1"/>
    <col min="15" max="16384" width="10.703125" style="47"/>
  </cols>
  <sheetData>
    <row r="1" spans="1:14" ht="31.5" customHeight="1" x14ac:dyDescent="0.5">
      <c r="C1" s="48" t="s">
        <v>6</v>
      </c>
      <c r="D1" s="48"/>
      <c r="E1" s="48"/>
      <c r="F1" s="48"/>
      <c r="G1" s="48"/>
      <c r="H1" s="48"/>
      <c r="I1" s="48"/>
      <c r="J1" s="47" t="s">
        <v>1</v>
      </c>
      <c r="K1" s="49"/>
      <c r="L1" s="49"/>
      <c r="M1" s="50" t="s">
        <v>0</v>
      </c>
      <c r="N1" s="47" t="s">
        <v>48</v>
      </c>
    </row>
    <row r="2" spans="1:14" ht="30.7" x14ac:dyDescent="0.5">
      <c r="C2" s="48"/>
      <c r="D2" s="48"/>
      <c r="E2" s="48"/>
      <c r="F2" s="48"/>
      <c r="G2" s="48"/>
      <c r="H2" s="48"/>
      <c r="I2" s="48"/>
      <c r="J2" s="47" t="s">
        <v>4</v>
      </c>
      <c r="K2" s="49"/>
      <c r="L2" s="49"/>
      <c r="M2" s="50" t="s">
        <v>0</v>
      </c>
      <c r="N2" s="47" t="s">
        <v>3</v>
      </c>
    </row>
    <row r="3" spans="1:14" ht="18.75" customHeight="1" x14ac:dyDescent="0.5">
      <c r="C3" s="48"/>
      <c r="D3" s="48"/>
      <c r="E3" s="48"/>
      <c r="F3" s="48"/>
      <c r="G3" s="48"/>
      <c r="H3" s="48"/>
      <c r="I3" s="48"/>
      <c r="J3" s="47" t="s">
        <v>2</v>
      </c>
      <c r="K3" s="51"/>
      <c r="L3" s="50"/>
      <c r="M3" s="50" t="s">
        <v>0</v>
      </c>
      <c r="N3" s="52">
        <v>46282</v>
      </c>
    </row>
    <row r="4" spans="1:14" ht="18.75" customHeight="1" x14ac:dyDescent="0.5">
      <c r="C4" s="48"/>
      <c r="D4" s="48"/>
      <c r="E4" s="48"/>
      <c r="F4" s="48"/>
      <c r="G4" s="48"/>
      <c r="H4" s="48"/>
      <c r="I4" s="48"/>
      <c r="J4" s="53" t="s">
        <v>51</v>
      </c>
      <c r="K4" s="54"/>
      <c r="L4" s="55"/>
      <c r="M4" s="55" t="s">
        <v>0</v>
      </c>
      <c r="N4" s="56">
        <v>46387</v>
      </c>
    </row>
    <row r="5" spans="1:14" ht="18" x14ac:dyDescent="0.5">
      <c r="A5" s="57"/>
      <c r="B5" s="57"/>
      <c r="C5" s="58" t="s">
        <v>47</v>
      </c>
      <c r="D5" s="58"/>
      <c r="E5" s="58"/>
      <c r="F5" s="58"/>
      <c r="G5" s="58"/>
      <c r="H5" s="58"/>
      <c r="I5" s="58"/>
      <c r="J5" s="57" t="s">
        <v>50</v>
      </c>
      <c r="K5" s="59"/>
      <c r="L5" s="60"/>
      <c r="M5" s="60" t="s">
        <v>0</v>
      </c>
      <c r="N5" s="61">
        <v>46396</v>
      </c>
    </row>
    <row r="7" spans="1:14" ht="14.7" thickBot="1" x14ac:dyDescent="0.55000000000000004"/>
    <row r="8" spans="1:14" ht="14.7" thickBot="1" x14ac:dyDescent="0.55000000000000004">
      <c r="A8" s="62" t="s">
        <v>5</v>
      </c>
      <c r="B8" s="63"/>
      <c r="C8" s="63"/>
      <c r="D8" s="64"/>
      <c r="E8" s="65"/>
      <c r="F8" s="65"/>
      <c r="G8" s="65"/>
      <c r="H8" s="66"/>
      <c r="I8" s="66"/>
      <c r="J8" s="67"/>
      <c r="K8" s="67"/>
      <c r="L8" s="67"/>
      <c r="M8" s="67"/>
      <c r="N8" s="68"/>
    </row>
    <row r="9" spans="1:14" x14ac:dyDescent="0.5">
      <c r="A9" s="69" t="s">
        <v>9</v>
      </c>
      <c r="B9" s="70" t="s">
        <v>10</v>
      </c>
      <c r="C9" s="70" t="s">
        <v>11</v>
      </c>
      <c r="D9" s="70" t="s">
        <v>21</v>
      </c>
      <c r="E9" s="71" t="s">
        <v>12</v>
      </c>
      <c r="F9" s="71" t="s">
        <v>12</v>
      </c>
      <c r="G9" s="71" t="s">
        <v>14</v>
      </c>
      <c r="H9" s="72" t="s">
        <v>8</v>
      </c>
      <c r="I9" s="72" t="s">
        <v>8</v>
      </c>
      <c r="J9" s="73"/>
      <c r="K9" s="73"/>
      <c r="L9" s="73"/>
      <c r="M9" s="73"/>
      <c r="N9" s="74"/>
    </row>
    <row r="10" spans="1:14" x14ac:dyDescent="0.5">
      <c r="A10" s="75"/>
      <c r="B10" s="76"/>
      <c r="C10" s="76"/>
      <c r="D10" s="76"/>
      <c r="E10" s="77" t="s">
        <v>13</v>
      </c>
      <c r="F10" s="77" t="s">
        <v>23</v>
      </c>
      <c r="G10" s="77" t="s">
        <v>15</v>
      </c>
      <c r="H10" s="78"/>
      <c r="I10" s="78"/>
      <c r="J10" s="79"/>
      <c r="K10" s="79"/>
      <c r="L10" s="79"/>
      <c r="M10" s="79"/>
      <c r="N10" s="80"/>
    </row>
    <row r="11" spans="1:14" x14ac:dyDescent="0.5">
      <c r="A11" s="81">
        <v>1</v>
      </c>
      <c r="B11" s="1"/>
      <c r="C11" s="1"/>
      <c r="D11" s="7"/>
      <c r="E11" s="2"/>
      <c r="F11" s="43" t="e">
        <f>VLOOKUP(E11,Tableau_âges!$B$15:$C$86,2,FALSE)</f>
        <v>#N/A</v>
      </c>
      <c r="G11" s="43" t="s">
        <v>18</v>
      </c>
      <c r="H11" s="3">
        <v>0</v>
      </c>
      <c r="I11" s="3">
        <v>0</v>
      </c>
      <c r="J11" s="82"/>
      <c r="K11" s="82"/>
      <c r="L11" s="82"/>
      <c r="M11" s="82"/>
      <c r="N11" s="45">
        <f t="shared" ref="N11:N35" si="0">+H11+I11</f>
        <v>0</v>
      </c>
    </row>
    <row r="12" spans="1:14" x14ac:dyDescent="0.5">
      <c r="A12" s="81">
        <v>2</v>
      </c>
      <c r="B12" s="1"/>
      <c r="C12" s="1"/>
      <c r="D12" s="7"/>
      <c r="E12" s="2"/>
      <c r="F12" s="43" t="e">
        <f>VLOOKUP(E12,Tableau_âges!$B$15:$C$86,2,FALSE)</f>
        <v>#N/A</v>
      </c>
      <c r="G12" s="43" t="s">
        <v>22</v>
      </c>
      <c r="H12" s="3">
        <v>0</v>
      </c>
      <c r="I12" s="3">
        <v>0</v>
      </c>
      <c r="J12" s="82"/>
      <c r="K12" s="82"/>
      <c r="L12" s="82"/>
      <c r="M12" s="82"/>
      <c r="N12" s="45">
        <f t="shared" si="0"/>
        <v>0</v>
      </c>
    </row>
    <row r="13" spans="1:14" x14ac:dyDescent="0.5">
      <c r="A13" s="81">
        <v>3</v>
      </c>
      <c r="B13" s="1"/>
      <c r="C13" s="1"/>
      <c r="D13" s="7"/>
      <c r="E13" s="2"/>
      <c r="F13" s="43" t="e">
        <f>VLOOKUP(E13,Tableau_âges!$B$15:$C$86,2,FALSE)</f>
        <v>#N/A</v>
      </c>
      <c r="G13" s="43" t="s">
        <v>22</v>
      </c>
      <c r="H13" s="3">
        <v>0</v>
      </c>
      <c r="I13" s="3">
        <v>0</v>
      </c>
      <c r="J13" s="82"/>
      <c r="K13" s="82"/>
      <c r="L13" s="82"/>
      <c r="M13" s="82"/>
      <c r="N13" s="45">
        <f t="shared" si="0"/>
        <v>0</v>
      </c>
    </row>
    <row r="14" spans="1:14" x14ac:dyDescent="0.5">
      <c r="A14" s="81">
        <v>4</v>
      </c>
      <c r="B14" s="1"/>
      <c r="C14" s="1"/>
      <c r="D14" s="7"/>
      <c r="E14" s="2"/>
      <c r="F14" s="43" t="e">
        <f>VLOOKUP(E14,Tableau_âges!$B$15:$C$86,2,FALSE)</f>
        <v>#N/A</v>
      </c>
      <c r="G14" s="43" t="s">
        <v>18</v>
      </c>
      <c r="H14" s="3">
        <v>0</v>
      </c>
      <c r="I14" s="3">
        <v>0</v>
      </c>
      <c r="J14" s="82"/>
      <c r="K14" s="82"/>
      <c r="L14" s="82"/>
      <c r="M14" s="82"/>
      <c r="N14" s="45">
        <f t="shared" si="0"/>
        <v>0</v>
      </c>
    </row>
    <row r="15" spans="1:14" x14ac:dyDescent="0.5">
      <c r="A15" s="81">
        <v>5</v>
      </c>
      <c r="B15" s="1"/>
      <c r="C15" s="1"/>
      <c r="D15" s="7"/>
      <c r="E15" s="2"/>
      <c r="F15" s="43" t="e">
        <f>VLOOKUP(E15,Tableau_âges!$B$15:$C$86,2,FALSE)</f>
        <v>#N/A</v>
      </c>
      <c r="G15" s="43" t="s">
        <v>22</v>
      </c>
      <c r="H15" s="3">
        <v>0</v>
      </c>
      <c r="I15" s="3">
        <v>0</v>
      </c>
      <c r="J15" s="82"/>
      <c r="K15" s="82"/>
      <c r="L15" s="82"/>
      <c r="M15" s="82"/>
      <c r="N15" s="45">
        <f t="shared" si="0"/>
        <v>0</v>
      </c>
    </row>
    <row r="16" spans="1:14" x14ac:dyDescent="0.5">
      <c r="A16" s="81">
        <v>6</v>
      </c>
      <c r="B16" s="1"/>
      <c r="C16" s="1"/>
      <c r="D16" s="7"/>
      <c r="E16" s="2"/>
      <c r="F16" s="43" t="e">
        <f>VLOOKUP(E16,Tableau_âges!$B$15:$C$86,2,FALSE)</f>
        <v>#N/A</v>
      </c>
      <c r="G16" s="43" t="s">
        <v>22</v>
      </c>
      <c r="H16" s="3">
        <v>0</v>
      </c>
      <c r="I16" s="3">
        <v>0</v>
      </c>
      <c r="J16" s="82"/>
      <c r="K16" s="82"/>
      <c r="L16" s="82"/>
      <c r="M16" s="82"/>
      <c r="N16" s="45">
        <f t="shared" si="0"/>
        <v>0</v>
      </c>
    </row>
    <row r="17" spans="1:14" x14ac:dyDescent="0.5">
      <c r="A17" s="81">
        <v>7</v>
      </c>
      <c r="B17" s="1"/>
      <c r="C17" s="1"/>
      <c r="D17" s="7"/>
      <c r="E17" s="2"/>
      <c r="F17" s="43" t="e">
        <f>VLOOKUP(E17,Tableau_âges!$B$15:$C$86,2,FALSE)</f>
        <v>#N/A</v>
      </c>
      <c r="G17" s="43" t="s">
        <v>22</v>
      </c>
      <c r="H17" s="3">
        <v>0</v>
      </c>
      <c r="I17" s="3">
        <v>0</v>
      </c>
      <c r="J17" s="82"/>
      <c r="K17" s="82"/>
      <c r="L17" s="82"/>
      <c r="M17" s="82"/>
      <c r="N17" s="45">
        <f t="shared" si="0"/>
        <v>0</v>
      </c>
    </row>
    <row r="18" spans="1:14" x14ac:dyDescent="0.5">
      <c r="A18" s="81">
        <v>8</v>
      </c>
      <c r="B18" s="1"/>
      <c r="C18" s="1"/>
      <c r="D18" s="7"/>
      <c r="E18" s="2"/>
      <c r="F18" s="43" t="e">
        <f>VLOOKUP(E18,Tableau_âges!$B$15:$C$86,2,FALSE)</f>
        <v>#N/A</v>
      </c>
      <c r="G18" s="43" t="s">
        <v>22</v>
      </c>
      <c r="H18" s="3">
        <v>0</v>
      </c>
      <c r="I18" s="3">
        <v>0</v>
      </c>
      <c r="J18" s="82"/>
      <c r="K18" s="82"/>
      <c r="L18" s="82"/>
      <c r="M18" s="82"/>
      <c r="N18" s="45">
        <f t="shared" si="0"/>
        <v>0</v>
      </c>
    </row>
    <row r="19" spans="1:14" x14ac:dyDescent="0.5">
      <c r="A19" s="81">
        <v>9</v>
      </c>
      <c r="B19" s="1"/>
      <c r="C19" s="1"/>
      <c r="D19" s="7"/>
      <c r="E19" s="2"/>
      <c r="F19" s="43" t="e">
        <f>VLOOKUP(E19,Tableau_âges!$B$15:$C$86,2,FALSE)</f>
        <v>#N/A</v>
      </c>
      <c r="G19" s="43" t="s">
        <v>18</v>
      </c>
      <c r="H19" s="3">
        <v>0</v>
      </c>
      <c r="I19" s="3">
        <v>0</v>
      </c>
      <c r="J19" s="82"/>
      <c r="K19" s="82"/>
      <c r="L19" s="82"/>
      <c r="M19" s="82"/>
      <c r="N19" s="45">
        <f t="shared" si="0"/>
        <v>0</v>
      </c>
    </row>
    <row r="20" spans="1:14" x14ac:dyDescent="0.5">
      <c r="A20" s="81">
        <v>10</v>
      </c>
      <c r="B20" s="1"/>
      <c r="C20" s="1"/>
      <c r="D20" s="7"/>
      <c r="E20" s="2"/>
      <c r="F20" s="43" t="e">
        <f>VLOOKUP(E20,Tableau_âges!$B$15:$C$86,2,FALSE)</f>
        <v>#N/A</v>
      </c>
      <c r="G20" s="43" t="s">
        <v>22</v>
      </c>
      <c r="H20" s="3">
        <v>0</v>
      </c>
      <c r="I20" s="3">
        <v>0</v>
      </c>
      <c r="J20" s="82"/>
      <c r="K20" s="82"/>
      <c r="L20" s="82"/>
      <c r="M20" s="82"/>
      <c r="N20" s="45">
        <f t="shared" si="0"/>
        <v>0</v>
      </c>
    </row>
    <row r="21" spans="1:14" x14ac:dyDescent="0.5">
      <c r="A21" s="81">
        <v>11</v>
      </c>
      <c r="B21" s="1"/>
      <c r="C21" s="1"/>
      <c r="D21" s="7"/>
      <c r="E21" s="2"/>
      <c r="F21" s="43" t="e">
        <f>VLOOKUP(E21,Tableau_âges!$B$15:$C$86,2,FALSE)</f>
        <v>#N/A</v>
      </c>
      <c r="G21" s="43" t="s">
        <v>22</v>
      </c>
      <c r="H21" s="3">
        <v>0</v>
      </c>
      <c r="I21" s="3">
        <v>0</v>
      </c>
      <c r="J21" s="82"/>
      <c r="K21" s="82"/>
      <c r="L21" s="82"/>
      <c r="M21" s="82"/>
      <c r="N21" s="45">
        <f t="shared" si="0"/>
        <v>0</v>
      </c>
    </row>
    <row r="22" spans="1:14" x14ac:dyDescent="0.5">
      <c r="A22" s="81">
        <v>12</v>
      </c>
      <c r="B22" s="1"/>
      <c r="C22" s="1"/>
      <c r="D22" s="7"/>
      <c r="E22" s="2"/>
      <c r="F22" s="43" t="e">
        <f>VLOOKUP(E22,Tableau_âges!$B$15:$C$86,2,FALSE)</f>
        <v>#N/A</v>
      </c>
      <c r="G22" s="43" t="s">
        <v>18</v>
      </c>
      <c r="H22" s="3">
        <v>0</v>
      </c>
      <c r="I22" s="3">
        <v>0</v>
      </c>
      <c r="J22" s="82"/>
      <c r="K22" s="82"/>
      <c r="L22" s="82"/>
      <c r="M22" s="82"/>
      <c r="N22" s="45">
        <f t="shared" si="0"/>
        <v>0</v>
      </c>
    </row>
    <row r="23" spans="1:14" x14ac:dyDescent="0.5">
      <c r="A23" s="81">
        <v>13</v>
      </c>
      <c r="B23" s="1"/>
      <c r="C23" s="1"/>
      <c r="D23" s="7"/>
      <c r="E23" s="2"/>
      <c r="F23" s="43" t="e">
        <f>VLOOKUP(E23,Tableau_âges!$B$15:$C$86,2,FALSE)</f>
        <v>#N/A</v>
      </c>
      <c r="G23" s="43" t="s">
        <v>22</v>
      </c>
      <c r="H23" s="3">
        <v>0</v>
      </c>
      <c r="I23" s="3">
        <v>0</v>
      </c>
      <c r="J23" s="82"/>
      <c r="K23" s="82"/>
      <c r="L23" s="82"/>
      <c r="M23" s="82"/>
      <c r="N23" s="45">
        <f t="shared" si="0"/>
        <v>0</v>
      </c>
    </row>
    <row r="24" spans="1:14" x14ac:dyDescent="0.5">
      <c r="A24" s="81">
        <v>14</v>
      </c>
      <c r="B24" s="1"/>
      <c r="C24" s="1"/>
      <c r="D24" s="7"/>
      <c r="E24" s="2"/>
      <c r="F24" s="43" t="e">
        <f>VLOOKUP(E24,Tableau_âges!$B$15:$C$86,2,FALSE)</f>
        <v>#N/A</v>
      </c>
      <c r="G24" s="43" t="s">
        <v>22</v>
      </c>
      <c r="H24" s="3">
        <v>0</v>
      </c>
      <c r="I24" s="3">
        <v>0</v>
      </c>
      <c r="J24" s="82"/>
      <c r="K24" s="82"/>
      <c r="L24" s="82"/>
      <c r="M24" s="82"/>
      <c r="N24" s="45">
        <f t="shared" si="0"/>
        <v>0</v>
      </c>
    </row>
    <row r="25" spans="1:14" x14ac:dyDescent="0.5">
      <c r="A25" s="81">
        <v>15</v>
      </c>
      <c r="B25" s="1"/>
      <c r="C25" s="1"/>
      <c r="D25" s="7"/>
      <c r="E25" s="2"/>
      <c r="F25" s="43" t="e">
        <f>VLOOKUP(E25,Tableau_âges!$B$15:$C$86,2,FALSE)</f>
        <v>#N/A</v>
      </c>
      <c r="G25" s="43" t="s">
        <v>22</v>
      </c>
      <c r="H25" s="3">
        <v>0</v>
      </c>
      <c r="I25" s="3">
        <v>0</v>
      </c>
      <c r="J25" s="82"/>
      <c r="K25" s="82"/>
      <c r="L25" s="82"/>
      <c r="M25" s="82"/>
      <c r="N25" s="45">
        <f t="shared" si="0"/>
        <v>0</v>
      </c>
    </row>
    <row r="26" spans="1:14" x14ac:dyDescent="0.5">
      <c r="A26" s="81">
        <v>16</v>
      </c>
      <c r="B26" s="1"/>
      <c r="C26" s="1"/>
      <c r="D26" s="7"/>
      <c r="E26" s="2"/>
      <c r="F26" s="43" t="e">
        <f>VLOOKUP(E26,Tableau_âges!$B$15:$C$86,2,FALSE)</f>
        <v>#N/A</v>
      </c>
      <c r="G26" s="43" t="s">
        <v>22</v>
      </c>
      <c r="H26" s="3">
        <v>0</v>
      </c>
      <c r="I26" s="3">
        <v>0</v>
      </c>
      <c r="J26" s="82"/>
      <c r="K26" s="82"/>
      <c r="L26" s="82"/>
      <c r="M26" s="82"/>
      <c r="N26" s="45">
        <f t="shared" si="0"/>
        <v>0</v>
      </c>
    </row>
    <row r="27" spans="1:14" x14ac:dyDescent="0.5">
      <c r="A27" s="81">
        <v>17</v>
      </c>
      <c r="B27" s="1"/>
      <c r="C27" s="1"/>
      <c r="D27" s="7"/>
      <c r="E27" s="2"/>
      <c r="F27" s="43" t="e">
        <f>VLOOKUP(E27,Tableau_âges!$B$15:$C$86,2,FALSE)</f>
        <v>#N/A</v>
      </c>
      <c r="G27" s="43" t="s">
        <v>22</v>
      </c>
      <c r="H27" s="3">
        <v>0</v>
      </c>
      <c r="I27" s="3">
        <v>0</v>
      </c>
      <c r="J27" s="82"/>
      <c r="K27" s="82"/>
      <c r="L27" s="82"/>
      <c r="M27" s="82"/>
      <c r="N27" s="45">
        <f t="shared" si="0"/>
        <v>0</v>
      </c>
    </row>
    <row r="28" spans="1:14" x14ac:dyDescent="0.5">
      <c r="A28" s="81">
        <v>18</v>
      </c>
      <c r="B28" s="1"/>
      <c r="C28" s="1"/>
      <c r="D28" s="7"/>
      <c r="E28" s="2"/>
      <c r="F28" s="43" t="e">
        <f>VLOOKUP(E28,Tableau_âges!$B$15:$C$86,2,FALSE)</f>
        <v>#N/A</v>
      </c>
      <c r="G28" s="43" t="s">
        <v>22</v>
      </c>
      <c r="H28" s="3">
        <v>0</v>
      </c>
      <c r="I28" s="3">
        <v>0</v>
      </c>
      <c r="J28" s="82"/>
      <c r="K28" s="82"/>
      <c r="L28" s="82"/>
      <c r="M28" s="82"/>
      <c r="N28" s="45">
        <f t="shared" si="0"/>
        <v>0</v>
      </c>
    </row>
    <row r="29" spans="1:14" x14ac:dyDescent="0.5">
      <c r="A29" s="81">
        <v>19</v>
      </c>
      <c r="B29" s="1"/>
      <c r="C29" s="1"/>
      <c r="D29" s="7"/>
      <c r="E29" s="2"/>
      <c r="F29" s="43" t="e">
        <f>VLOOKUP(E29,Tableau_âges!$B$15:$C$86,2,FALSE)</f>
        <v>#N/A</v>
      </c>
      <c r="G29" s="43" t="s">
        <v>18</v>
      </c>
      <c r="H29" s="3">
        <v>0</v>
      </c>
      <c r="I29" s="3">
        <v>0</v>
      </c>
      <c r="J29" s="82"/>
      <c r="K29" s="82"/>
      <c r="L29" s="82"/>
      <c r="M29" s="82"/>
      <c r="N29" s="45">
        <f t="shared" si="0"/>
        <v>0</v>
      </c>
    </row>
    <row r="30" spans="1:14" x14ac:dyDescent="0.5">
      <c r="A30" s="81">
        <v>20</v>
      </c>
      <c r="B30" s="1"/>
      <c r="C30" s="1"/>
      <c r="D30" s="7"/>
      <c r="E30" s="2"/>
      <c r="F30" s="43" t="e">
        <f>VLOOKUP(E30,Tableau_âges!$B$15:$C$86,2,FALSE)</f>
        <v>#N/A</v>
      </c>
      <c r="G30" s="43" t="s">
        <v>18</v>
      </c>
      <c r="H30" s="3">
        <v>0</v>
      </c>
      <c r="I30" s="3">
        <v>0</v>
      </c>
      <c r="J30" s="82"/>
      <c r="K30" s="82"/>
      <c r="L30" s="82"/>
      <c r="M30" s="82"/>
      <c r="N30" s="45">
        <f t="shared" si="0"/>
        <v>0</v>
      </c>
    </row>
    <row r="31" spans="1:14" x14ac:dyDescent="0.5">
      <c r="A31" s="81">
        <v>21</v>
      </c>
      <c r="B31" s="1"/>
      <c r="C31" s="1"/>
      <c r="D31" s="7"/>
      <c r="E31" s="2"/>
      <c r="F31" s="43" t="e">
        <f>VLOOKUP(E31,Tableau_âges!$B$15:$C$86,2,FALSE)</f>
        <v>#N/A</v>
      </c>
      <c r="G31" s="43" t="s">
        <v>22</v>
      </c>
      <c r="H31" s="3">
        <v>0</v>
      </c>
      <c r="I31" s="3">
        <v>0</v>
      </c>
      <c r="J31" s="82"/>
      <c r="K31" s="82"/>
      <c r="L31" s="82"/>
      <c r="M31" s="82"/>
      <c r="N31" s="45">
        <f t="shared" si="0"/>
        <v>0</v>
      </c>
    </row>
    <row r="32" spans="1:14" x14ac:dyDescent="0.5">
      <c r="A32" s="81">
        <v>22</v>
      </c>
      <c r="B32" s="1"/>
      <c r="C32" s="1"/>
      <c r="D32" s="7"/>
      <c r="E32" s="2"/>
      <c r="F32" s="43" t="e">
        <f>VLOOKUP(E32,Tableau_âges!$B$15:$C$86,2,FALSE)</f>
        <v>#N/A</v>
      </c>
      <c r="G32" s="43" t="s">
        <v>18</v>
      </c>
      <c r="H32" s="3">
        <v>0</v>
      </c>
      <c r="I32" s="3">
        <v>0</v>
      </c>
      <c r="J32" s="82"/>
      <c r="K32" s="82"/>
      <c r="L32" s="82"/>
      <c r="M32" s="82"/>
      <c r="N32" s="45">
        <f t="shared" si="0"/>
        <v>0</v>
      </c>
    </row>
    <row r="33" spans="1:14" x14ac:dyDescent="0.5">
      <c r="A33" s="81">
        <v>23</v>
      </c>
      <c r="B33" s="1"/>
      <c r="C33" s="1"/>
      <c r="D33" s="7"/>
      <c r="E33" s="2"/>
      <c r="F33" s="43" t="e">
        <f>VLOOKUP(E33,Tableau_âges!$B$15:$C$86,2,FALSE)</f>
        <v>#N/A</v>
      </c>
      <c r="G33" s="43" t="s">
        <v>22</v>
      </c>
      <c r="H33" s="3">
        <v>0</v>
      </c>
      <c r="I33" s="3">
        <v>0</v>
      </c>
      <c r="J33" s="82"/>
      <c r="K33" s="82"/>
      <c r="L33" s="82"/>
      <c r="M33" s="82"/>
      <c r="N33" s="45">
        <f t="shared" si="0"/>
        <v>0</v>
      </c>
    </row>
    <row r="34" spans="1:14" x14ac:dyDescent="0.5">
      <c r="A34" s="81">
        <v>24</v>
      </c>
      <c r="B34" s="1"/>
      <c r="C34" s="1"/>
      <c r="D34" s="7"/>
      <c r="E34" s="2"/>
      <c r="F34" s="43" t="e">
        <f>VLOOKUP(E34,Tableau_âges!$B$15:$C$86,2,FALSE)</f>
        <v>#N/A</v>
      </c>
      <c r="G34" s="43" t="s">
        <v>22</v>
      </c>
      <c r="H34" s="3">
        <v>0</v>
      </c>
      <c r="I34" s="3">
        <v>0</v>
      </c>
      <c r="J34" s="82"/>
      <c r="K34" s="82"/>
      <c r="L34" s="82"/>
      <c r="M34" s="82"/>
      <c r="N34" s="45">
        <f t="shared" si="0"/>
        <v>0</v>
      </c>
    </row>
    <row r="35" spans="1:14" ht="14.7" thickBot="1" x14ac:dyDescent="0.55000000000000004">
      <c r="A35" s="83">
        <v>25</v>
      </c>
      <c r="B35" s="4"/>
      <c r="C35" s="4"/>
      <c r="D35" s="42"/>
      <c r="E35" s="5"/>
      <c r="F35" s="44" t="e">
        <f>VLOOKUP(E35,Tableau_âges!$B$15:$C$86,2,FALSE)</f>
        <v>#N/A</v>
      </c>
      <c r="G35" s="44" t="s">
        <v>18</v>
      </c>
      <c r="H35" s="6">
        <v>0</v>
      </c>
      <c r="I35" s="6">
        <v>0</v>
      </c>
      <c r="J35" s="84"/>
      <c r="K35" s="84"/>
      <c r="L35" s="84"/>
      <c r="M35" s="84"/>
      <c r="N35" s="46">
        <f t="shared" si="0"/>
        <v>0</v>
      </c>
    </row>
    <row r="37" spans="1:14" x14ac:dyDescent="0.5">
      <c r="A37" s="85"/>
      <c r="B37" s="86"/>
      <c r="C37" s="86"/>
      <c r="D37" s="86"/>
      <c r="E37" s="86"/>
      <c r="F37" s="86"/>
      <c r="G37" s="86"/>
      <c r="H37" s="86"/>
      <c r="I37" s="87"/>
    </row>
    <row r="38" spans="1:14" x14ac:dyDescent="0.5">
      <c r="A38" s="88" t="s">
        <v>16</v>
      </c>
      <c r="I38" s="89"/>
    </row>
    <row r="39" spans="1:14" x14ac:dyDescent="0.5">
      <c r="A39" s="88"/>
      <c r="I39" s="89"/>
    </row>
    <row r="40" spans="1:14" x14ac:dyDescent="0.5">
      <c r="A40" s="88" t="s">
        <v>17</v>
      </c>
      <c r="I40" s="89"/>
    </row>
    <row r="41" spans="1:14" x14ac:dyDescent="0.5">
      <c r="A41" s="88" t="s">
        <v>52</v>
      </c>
      <c r="I41" s="89"/>
    </row>
    <row r="42" spans="1:14" x14ac:dyDescent="0.5">
      <c r="A42" s="90"/>
      <c r="B42" s="57"/>
      <c r="C42" s="57"/>
      <c r="D42" s="57"/>
      <c r="E42" s="57"/>
      <c r="F42" s="57"/>
      <c r="G42" s="57"/>
      <c r="H42" s="57"/>
      <c r="I42" s="91"/>
    </row>
  </sheetData>
  <sheetProtection algorithmName="SHA-512" hashValue="NxYvvWY7v1rVJvsrcIuJS1FfpC9rewop/GHmZ35ZJWczCM4isIfjBILdizJPJChKY808/jwjcBuZlwSoAhpemQ==" saltValue="nVB4n7Zxa+VQmyoiadu0gg==" spinCount="100000" sheet="1" objects="1" scenarios="1"/>
  <sortState xmlns:xlrd2="http://schemas.microsoft.com/office/spreadsheetml/2017/richdata2" ref="B11:N35">
    <sortCondition descending="1" ref="N11:N35"/>
  </sortState>
  <mergeCells count="8">
    <mergeCell ref="C1:I4"/>
    <mergeCell ref="C5:I5"/>
    <mergeCell ref="A9:A10"/>
    <mergeCell ref="B9:B10"/>
    <mergeCell ref="C9:C10"/>
    <mergeCell ref="H9:H10"/>
    <mergeCell ref="I9:I10"/>
    <mergeCell ref="D9:D10"/>
  </mergeCells>
  <printOptions horizontalCentered="1"/>
  <pageMargins left="0.70866141732283472" right="0.70866141732283472" top="0.19685039370078741" bottom="0.19685039370078741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Tableau_âges</vt:lpstr>
      <vt:lpstr>FIRE10_Qualifs_FAC</vt:lpstr>
      <vt:lpstr>FIRE10_Qualifs_PAC</vt:lpstr>
      <vt:lpstr>FIRE10_Qualifs_FAC!Zone_d_impression</vt:lpstr>
      <vt:lpstr>FIRE10_Qualifs_PAC!Zone_d_impression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Roméo Lattion</dc:creator>
  <cp:lastModifiedBy>Roméo Lattion</cp:lastModifiedBy>
  <cp:lastPrinted>2023-12-16T12:50:55Z</cp:lastPrinted>
  <dcterms:created xsi:type="dcterms:W3CDTF">2018-11-01T10:04:04Z</dcterms:created>
  <dcterms:modified xsi:type="dcterms:W3CDTF">2026-09-17T18:33:42Z</dcterms:modified>
</cp:coreProperties>
</file>